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thaniloni/Desktop/Voltige/Catalogue/"/>
    </mc:Choice>
  </mc:AlternateContent>
  <xr:revisionPtr revIDLastSave="0" documentId="13_ncr:1_{E56CB054-D5A4-5E4F-B1B2-3DB879CA2B87}" xr6:coauthVersionLast="47" xr6:coauthVersionMax="47" xr10:uidLastSave="{00000000-0000-0000-0000-000000000000}"/>
  <bookViews>
    <workbookView xWindow="64980" yWindow="4440" windowWidth="28040" windowHeight="17440" activeTab="5" xr2:uid="{32C4B11F-E405-4145-88C5-1C80A8003B2F}"/>
  </bookViews>
  <sheets>
    <sheet name="By THERRRY" sheetId="1" r:id="rId1"/>
    <sheet name="DECLEOR" sheetId="2" r:id="rId2"/>
    <sheet name="Essie" sheetId="3" r:id="rId3"/>
    <sheet name="Maybelline" sheetId="4" r:id="rId4"/>
    <sheet name="HairCARE" sheetId="5" r:id="rId5"/>
    <sheet name="L'oreal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4" i="4" l="1"/>
  <c r="C81" i="4"/>
  <c r="C80" i="4"/>
  <c r="C79" i="4"/>
  <c r="C31" i="4"/>
  <c r="C29" i="4"/>
  <c r="C27" i="4"/>
  <c r="C23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</futureMetadata>
  <valueMetadata count="8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</valueMetadata>
</metadata>
</file>

<file path=xl/sharedStrings.xml><?xml version="1.0" encoding="utf-8"?>
<sst xmlns="http://schemas.openxmlformats.org/spreadsheetml/2006/main" count="1937" uniqueCount="1192">
  <si>
    <t>BRAND</t>
  </si>
  <si>
    <t>DESCRIPTION</t>
  </si>
  <si>
    <t>SHADES</t>
  </si>
  <si>
    <t>EAN</t>
  </si>
  <si>
    <t>QTY</t>
  </si>
  <si>
    <t>PV HT</t>
  </si>
  <si>
    <t>RETAIL</t>
  </si>
  <si>
    <t>PICTURE</t>
  </si>
  <si>
    <t>ORDER</t>
  </si>
  <si>
    <t>BY TERRY PARIS</t>
  </si>
  <si>
    <t>COVER EXPERT SPF 15 PERFECTING FLUID FOUNDATION ULTRA CORRECTING COVERAGE 35ML</t>
  </si>
  <si>
    <t>N1</t>
  </si>
  <si>
    <t>N2</t>
  </si>
  <si>
    <t>N3</t>
  </si>
  <si>
    <t>COVER EXPERT SPF15 FULL COVERAGE FOUNDATION MATTE PERFECTION 35ML</t>
  </si>
  <si>
    <t>N4</t>
  </si>
  <si>
    <t>NUDE-EXPERT  DUO STICK- FOUNDATION</t>
  </si>
  <si>
    <t>N10</t>
  </si>
  <si>
    <t>N15</t>
  </si>
  <si>
    <t>LIP-EXPERT LIQUID LIPSTICK MATTE</t>
  </si>
  <si>
    <t>N5</t>
  </si>
  <si>
    <t>N7</t>
  </si>
  <si>
    <t>N11</t>
  </si>
  <si>
    <t>N12</t>
  </si>
  <si>
    <t>N13</t>
  </si>
  <si>
    <t>N14</t>
  </si>
  <si>
    <t>N16</t>
  </si>
  <si>
    <t>LIP-EXPERT LIQUID LIPSTICK SHINE</t>
  </si>
  <si>
    <t>N8</t>
  </si>
  <si>
    <t>N9</t>
  </si>
  <si>
    <t>Category</t>
  </si>
  <si>
    <t>Franchise</t>
  </si>
  <si>
    <t>Description</t>
  </si>
  <si>
    <t>Format</t>
  </si>
  <si>
    <t>Batch Code</t>
  </si>
  <si>
    <t>QTY A jour</t>
  </si>
  <si>
    <t>SPECIAL PRICE</t>
  </si>
  <si>
    <t>RETAIL PRICE</t>
  </si>
  <si>
    <t>Order</t>
  </si>
  <si>
    <t>Face Care</t>
  </si>
  <si>
    <t>Sweet Orange</t>
  </si>
  <si>
    <t xml:space="preserve">DECLEOR Orange Sleeping Mask 50Ml </t>
  </si>
  <si>
    <t>Tube 50.000 Ml</t>
  </si>
  <si>
    <t>54W102</t>
  </si>
  <si>
    <t>Rosemary Officinalis</t>
  </si>
  <si>
    <t>DECLEOR Romarin Fluid 50Ml V</t>
  </si>
  <si>
    <t>54W901</t>
  </si>
  <si>
    <t>Neroli Bigarade</t>
  </si>
  <si>
    <t xml:space="preserve">DECLEOR  Test Neroli Oil Mask 50Ml </t>
  </si>
  <si>
    <t>DECLEOR Sam Romarin Masque 5Ml V</t>
  </si>
  <si>
    <t>Sachet 5.000 Ml</t>
  </si>
  <si>
    <t>one free for one buy</t>
  </si>
  <si>
    <t>DECLEOR Aromessence Neroli Amara - 5ml *10</t>
  </si>
  <si>
    <t>Bottle 5.000 Ml</t>
  </si>
  <si>
    <t>Lavender Fine</t>
  </si>
  <si>
    <t xml:space="preserve">DECLEOR Lav Firm Cream 2022 3Ml </t>
  </si>
  <si>
    <t>Sachet 3.000 Ml</t>
  </si>
  <si>
    <t>54W900</t>
  </si>
  <si>
    <t xml:space="preserve">Green Mandarin </t>
  </si>
  <si>
    <t>DECLEOR Gommage Scrub - 50ml</t>
  </si>
  <si>
    <t>Green Mandarin</t>
  </si>
  <si>
    <t>DECLEOR Csar Aromaplastie Cream Mask 50Ml</t>
  </si>
  <si>
    <t>Jar 50.000 Ml</t>
  </si>
  <si>
    <t>54W81X</t>
  </si>
  <si>
    <t>Cica botanic</t>
  </si>
  <si>
    <t>DECLEOR Csar Eucalyptus Cica Mask 50Ml</t>
  </si>
  <si>
    <t>54W203</t>
  </si>
  <si>
    <t>Body Care</t>
  </si>
  <si>
    <t>Other</t>
  </si>
  <si>
    <t xml:space="preserve">DECLEOR Post Epil Face Body 125Ml </t>
  </si>
  <si>
    <t>Tube 125.000 Ml</t>
  </si>
  <si>
    <t>54X71A</t>
  </si>
  <si>
    <t/>
  </si>
  <si>
    <t>Num Color</t>
  </si>
  <si>
    <t>Shade Color</t>
  </si>
  <si>
    <t>SIZE</t>
  </si>
  <si>
    <t>QTES</t>
  </si>
  <si>
    <t>PPI</t>
  </si>
  <si>
    <t>ESSIE NAIL LACQUER 13.5ml</t>
  </si>
  <si>
    <t>ESSIE Classic - NailPolish</t>
  </si>
  <si>
    <t>Kaf-Tan</t>
  </si>
  <si>
    <t>13.5ml</t>
  </si>
  <si>
    <t>Bustling Bazaar</t>
  </si>
  <si>
    <t>Shunshne be Summer</t>
  </si>
  <si>
    <t>Grass Never</t>
  </si>
  <si>
    <t>Revenge' S A Beach</t>
  </si>
  <si>
    <t>Row With The Flow</t>
  </si>
  <si>
    <t>Sing Songbird Along</t>
  </si>
  <si>
    <t>Serving Look</t>
  </si>
  <si>
    <t>Serene Slate</t>
  </si>
  <si>
    <t>You're A Natural</t>
  </si>
  <si>
    <t>Lights Down</t>
  </si>
  <si>
    <t>Risk-taker Only</t>
  </si>
  <si>
    <t>Quill You Be Mine</t>
  </si>
  <si>
    <t>Don'T K</t>
  </si>
  <si>
    <t>Worth The Tassel</t>
  </si>
  <si>
    <t>Russian Ro</t>
  </si>
  <si>
    <t>Swoon In The L</t>
  </si>
  <si>
    <t>Licorice</t>
  </si>
  <si>
    <t>Bobbing For Baubles</t>
  </si>
  <si>
    <t>Venture To</t>
  </si>
  <si>
    <t>Spring In Your Ste</t>
  </si>
  <si>
    <t>Master Pla</t>
  </si>
  <si>
    <t>Feelin Poppy</t>
  </si>
  <si>
    <t>Under Wraps Glitter</t>
  </si>
  <si>
    <t>One Way For One</t>
  </si>
  <si>
    <t>Imported Bubbly</t>
  </si>
  <si>
    <t>Glee Fo</t>
  </si>
  <si>
    <t>Unwrap Me</t>
  </si>
  <si>
    <t>Tangerine Te</t>
  </si>
  <si>
    <t>Twilight Del</t>
  </si>
  <si>
    <t>Demure Vix</t>
  </si>
  <si>
    <t>You re Scent</t>
  </si>
  <si>
    <t>Topless and barefoot</t>
  </si>
  <si>
    <t>Petal Pushers</t>
  </si>
  <si>
    <t> teacup half full</t>
  </si>
  <si>
    <t>Rocky Rose</t>
  </si>
  <si>
    <t>Love &amp; Chocolate</t>
  </si>
  <si>
    <t>Bikini So Teeny</t>
  </si>
  <si>
    <t>Talk Sweet to Me</t>
  </si>
  <si>
    <t>glow with the flow</t>
  </si>
  <si>
    <t>stirring secrets</t>
  </si>
  <si>
    <t xml:space="preserve">Go Overboard </t>
  </si>
  <si>
    <t>Stencil Me In</t>
  </si>
  <si>
    <t>Breathe In</t>
  </si>
  <si>
    <t>Put In On</t>
  </si>
  <si>
    <t>all daisy long</t>
  </si>
  <si>
    <t>pearl finish</t>
  </si>
  <si>
    <t>Make a Splash</t>
  </si>
  <si>
    <t>Mademoiselle</t>
  </si>
  <si>
    <t>Once In a Blue Moon</t>
  </si>
  <si>
    <t>Broom With A View</t>
  </si>
  <si>
    <t>Let It Glow</t>
  </si>
  <si>
    <t>Set In Sandstone</t>
  </si>
  <si>
    <t>Trophy Wife</t>
  </si>
  <si>
    <t>Pool Side Service</t>
  </si>
  <si>
    <t>Adrenaline Brush</t>
  </si>
  <si>
    <t>Making Spirits Bright</t>
  </si>
  <si>
    <t>Cocktails and Coconuts</t>
  </si>
  <si>
    <t>Of Quartz</t>
  </si>
  <si>
    <t>Love At Frost Sight</t>
  </si>
  <si>
    <t>Like A Charm</t>
  </si>
  <si>
    <t>Light &amp; Faire</t>
  </si>
  <si>
    <t>Off The Grid</t>
  </si>
  <si>
    <t>High Voltage Vinyl</t>
  </si>
  <si>
    <t>Climbing High</t>
  </si>
  <si>
    <t>Toad You So</t>
  </si>
  <si>
    <t>Get Your Grov</t>
  </si>
  <si>
    <t>Juicy Detail</t>
  </si>
  <si>
    <t>Snooze</t>
  </si>
  <si>
    <t>Maximillian</t>
  </si>
  <si>
    <t>Exotic Lir</t>
  </si>
  <si>
    <t>Boatloads Of L</t>
  </si>
  <si>
    <t>Without A Stitch</t>
  </si>
  <si>
    <t>Dance Til</t>
  </si>
  <si>
    <t>Underground</t>
  </si>
  <si>
    <t>Steetwear</t>
  </si>
  <si>
    <t>Lets Party</t>
  </si>
  <si>
    <t>Meet Me</t>
  </si>
  <si>
    <t>Wink Of Sleep</t>
  </si>
  <si>
    <t>Step Out Of</t>
  </si>
  <si>
    <t>Full Blast</t>
  </si>
  <si>
    <t>Win Me Over</t>
  </si>
  <si>
    <t xml:space="preserve">Lucite Of Reality </t>
  </si>
  <si>
    <t>Bold boulder</t>
  </si>
  <si>
    <t>13,5ml</t>
  </si>
  <si>
    <t>No More Film</t>
  </si>
  <si>
    <t>Home Grown</t>
  </si>
  <si>
    <t>Don T Be Spotted</t>
  </si>
  <si>
    <t>Zest Has Yet</t>
  </si>
  <si>
    <t>Earn Your Tidal</t>
  </si>
  <si>
    <t>Get On Board</t>
  </si>
  <si>
    <t>Mojito Madness</t>
  </si>
  <si>
    <t>Cocktail Bling</t>
  </si>
  <si>
    <t>Doodle The Min</t>
  </si>
  <si>
    <t>The Grade</t>
  </si>
  <si>
    <t>Sharpen Up</t>
  </si>
  <si>
    <t>Study Tips</t>
  </si>
  <si>
    <t>Transcend The trend</t>
  </si>
  <si>
    <t>Homework</t>
  </si>
  <si>
    <t>Hyperlinked</t>
  </si>
  <si>
    <t>Set The Tiki Bar High</t>
  </si>
  <si>
    <t>Press Pause</t>
  </si>
  <si>
    <t>Hostess Wit</t>
  </si>
  <si>
    <t>Fawn Over You</t>
  </si>
  <si>
    <t>Push Play</t>
  </si>
  <si>
    <t>Around The Bend</t>
  </si>
  <si>
    <t>Suit You Well</t>
  </si>
  <si>
    <t>Break It Sundown</t>
  </si>
  <si>
    <t>After School Boy Blazer</t>
  </si>
  <si>
    <t>Getting Groo</t>
  </si>
  <si>
    <t>Its High</t>
  </si>
  <si>
    <t>Well Nested Energy</t>
  </si>
  <si>
    <t>Keep Branch</t>
  </si>
  <si>
    <t>Spring Awakening</t>
  </si>
  <si>
    <t>Coconuts</t>
  </si>
  <si>
    <t>caught In The Rain</t>
  </si>
  <si>
    <t>Flight Of Fantasy</t>
  </si>
  <si>
    <t>In My Sandbox</t>
  </si>
  <si>
    <t>Not So Silent Night</t>
  </si>
  <si>
    <t>Beach Bum Blu</t>
  </si>
  <si>
    <t>ESSIE NAIL LACQUER 5ml</t>
  </si>
  <si>
    <t>ESSIE mini 5ml - NailPolish</t>
  </si>
  <si>
    <t>5ml</t>
  </si>
  <si>
    <t>Fifth Avenue</t>
  </si>
  <si>
    <t>Wicked Ball</t>
  </si>
  <si>
    <t>ESSIE GEL COUTURE 13.5ml</t>
  </si>
  <si>
    <t>ESSIE Gel Couture - NailPolish</t>
  </si>
  <si>
    <t>Sew Me</t>
  </si>
  <si>
    <t>Electric</t>
  </si>
  <si>
    <t>Gossamer Garments</t>
  </si>
  <si>
    <t>Stitch by Stitch</t>
  </si>
  <si>
    <t>Model Clic</t>
  </si>
  <si>
    <t>Rue De La</t>
  </si>
  <si>
    <t>Once Upon</t>
  </si>
  <si>
    <t>Gossamer G</t>
  </si>
  <si>
    <t>Like It</t>
  </si>
  <si>
    <t>You're Golden</t>
  </si>
  <si>
    <t>Top Coat</t>
  </si>
  <si>
    <t>ESSIE Gel Couture Topcoat - NailPolish</t>
  </si>
  <si>
    <t>In Vest In Style</t>
  </si>
  <si>
    <t>Totally Plaid</t>
  </si>
  <si>
    <t>Woman at heart</t>
  </si>
  <si>
    <t>Day Drift Away</t>
  </si>
  <si>
    <t>Take Me To</t>
  </si>
  <si>
    <t>Walk The H</t>
  </si>
  <si>
    <t>Tassel</t>
  </si>
  <si>
    <t>Frilly Lils</t>
  </si>
  <si>
    <t>All Ch</t>
  </si>
  <si>
    <t>First View</t>
  </si>
  <si>
    <t>Find Me A Man</t>
  </si>
  <si>
    <t>ESSIE Expressie Quik Dry - NailPolish</t>
  </si>
  <si>
    <t>Taxi Hopp</t>
  </si>
  <si>
    <t>10ml</t>
  </si>
  <si>
    <t>Low Stress</t>
  </si>
  <si>
    <t>Party Mix &amp; Match</t>
  </si>
  <si>
    <t>Bolt And Be</t>
  </si>
  <si>
    <t>Oil Slick</t>
  </si>
  <si>
    <t>Speed Of Life</t>
  </si>
  <si>
    <t>Daily Gri</t>
  </si>
  <si>
    <t>Trick Cli</t>
  </si>
  <si>
    <t>Precious Ca</t>
  </si>
  <si>
    <t>Up Up Away Mes</t>
  </si>
  <si>
    <t>Left On Shred</t>
  </si>
  <si>
    <t>Sky With Destiny</t>
  </si>
  <si>
    <t>FX Gilt</t>
  </si>
  <si>
    <t>Iced</t>
  </si>
  <si>
    <t>Ethereal G</t>
  </si>
  <si>
    <t>Life In</t>
  </si>
  <si>
    <t>Misfit Righ</t>
  </si>
  <si>
    <t xml:space="preserve"> 409 High Energy Low Stress</t>
  </si>
  <si>
    <t>No Time For Local</t>
  </si>
  <si>
    <t>Cold Brew Cr</t>
  </si>
  <si>
    <t>ESSIE Treat Love &amp; Color - 13.5ml</t>
  </si>
  <si>
    <t>ESSIE Treat Love &amp; Color - NailCare</t>
  </si>
  <si>
    <t>Right Hooked</t>
  </si>
  <si>
    <t>Glowing Strong</t>
  </si>
  <si>
    <t>Finish Line Fuel</t>
  </si>
  <si>
    <t>Glow The Distance</t>
  </si>
  <si>
    <t>Good Lighting</t>
  </si>
  <si>
    <t>In The Balance</t>
  </si>
  <si>
    <t>Power Punch</t>
  </si>
  <si>
    <t>Laven Dearly</t>
  </si>
  <si>
    <t>Loving Hue</t>
  </si>
  <si>
    <t>Treat Me Bright Sheer</t>
  </si>
  <si>
    <t>Steel The L</t>
  </si>
  <si>
    <t>Pinked</t>
  </si>
  <si>
    <t>Indi Go For It</t>
  </si>
  <si>
    <t>Power Punch Pink</t>
  </si>
  <si>
    <t>Time To Unwind</t>
  </si>
  <si>
    <t>Lite-Weight</t>
  </si>
  <si>
    <t>Minimally Modest</t>
  </si>
  <si>
    <t>A Game</t>
  </si>
  <si>
    <t>Cant Hardly</t>
  </si>
  <si>
    <t>Nude Mood</t>
  </si>
  <si>
    <t>Sheers To You</t>
  </si>
  <si>
    <t>In A Blush Cream</t>
  </si>
  <si>
    <t>Daytime Dreamer</t>
  </si>
  <si>
    <t>Got It Golding</t>
  </si>
  <si>
    <t>Pep In Your Rep</t>
  </si>
  <si>
    <t>Power Plunge</t>
  </si>
  <si>
    <t>Glow The Di</t>
  </si>
  <si>
    <t>Steel The Lead</t>
  </si>
  <si>
    <t>Crunch Time</t>
  </si>
  <si>
    <t>Indigo For It!</t>
  </si>
  <si>
    <t>In A Blush</t>
  </si>
  <si>
    <t>Mauvetivation Cream</t>
  </si>
  <si>
    <t xml:space="preserve">Berry </t>
  </si>
  <si>
    <t>Keen On Sheen</t>
  </si>
  <si>
    <t>Tonal Taupe</t>
  </si>
  <si>
    <t>Mauve-Tivation</t>
  </si>
  <si>
    <t xml:space="preserve"> Punch It Up</t>
  </si>
  <si>
    <t>On The Mauve</t>
  </si>
  <si>
    <t>Take 10 Orange</t>
  </si>
  <si>
    <t>Transparent</t>
  </si>
  <si>
    <t>ESSIE -  GelPolish 13.5ml</t>
  </si>
  <si>
    <t>ESSIE Off Uv - Gel Polish</t>
  </si>
  <si>
    <t>1549G</t>
  </si>
  <si>
    <t>Stirring Secrets</t>
  </si>
  <si>
    <t>12.5ml</t>
  </si>
  <si>
    <t>Dressed To the 90s</t>
  </si>
  <si>
    <t>ESSIE -  Love Plant</t>
  </si>
  <si>
    <t>ESSIE Love Plant Based - Nailpolish</t>
  </si>
  <si>
    <t>Sustained Satisfaction</t>
  </si>
  <si>
    <t>Base Coar</t>
  </si>
  <si>
    <t>Doin' My Best</t>
  </si>
  <si>
    <t>ESSIE - Nailcare</t>
  </si>
  <si>
    <t>ESSIE - Hard To Resist</t>
  </si>
  <si>
    <t>ESSIE - Pack</t>
  </si>
  <si>
    <t>ESSIE Duo - Kit</t>
  </si>
  <si>
    <t>Best Of Luck</t>
  </si>
  <si>
    <t>2*13,5ml</t>
  </si>
  <si>
    <t>Mothers Day Box **</t>
  </si>
  <si>
    <t>ESSIE - Accessoire</t>
  </si>
  <si>
    <t xml:space="preserve">Sleek Stickers Love to Love you </t>
  </si>
  <si>
    <t xml:space="preserve">Love to Love you </t>
  </si>
  <si>
    <t>Sleek Stick Nail Stickers Oh My Gold!</t>
  </si>
  <si>
    <t>Oh My Gold!</t>
  </si>
  <si>
    <t>MASCARA</t>
  </si>
  <si>
    <t>DESCRIPTIF</t>
  </si>
  <si>
    <t>COLOR</t>
  </si>
  <si>
    <t>CODE EAN</t>
  </si>
  <si>
    <t>QTY TOTAL</t>
  </si>
  <si>
    <t>PRICE</t>
  </si>
  <si>
    <t>PUBLIC PRICE</t>
  </si>
  <si>
    <t xml:space="preserve">PHOTO </t>
  </si>
  <si>
    <t>Maybelline Volume Express Over The Top - Mascara</t>
  </si>
  <si>
    <t>black</t>
  </si>
  <si>
    <t>MAYBELLINE The Colossal Volume Express - Mascara</t>
  </si>
  <si>
    <t>100 % Black</t>
  </si>
  <si>
    <t>MAYBELLINE Volume Express curv - Mascara</t>
  </si>
  <si>
    <t xml:space="preserve">  Black</t>
  </si>
  <si>
    <t>MAYBELLINE The Colossal - Mascara</t>
  </si>
  <si>
    <t>3 Platinum Black</t>
  </si>
  <si>
    <t xml:space="preserve"> Black</t>
  </si>
  <si>
    <t xml:space="preserve"> Black Waterproof</t>
  </si>
  <si>
    <t>MAYBELLINE Volum'express The Falsies - Mascara</t>
  </si>
  <si>
    <t>MAYBELLINE The Colossal Go Extreme Eyelash - Mascara</t>
  </si>
  <si>
    <t xml:space="preserve"> Leather Black Perfecto</t>
  </si>
  <si>
    <t>MAYBELLINE Volum' Express Colossal - Mascara</t>
  </si>
  <si>
    <t>MAYBELLINE Volum'Express Pumped Up! Colossal - Mascara</t>
  </si>
  <si>
    <t>MAYBELLINE Total Temptation - Mascara</t>
  </si>
  <si>
    <t xml:space="preserve">  Decadent Black</t>
  </si>
  <si>
    <t>MAYBELLINE The Colossal Big Shot Primer - Mascara</t>
  </si>
  <si>
    <t>MAYBELLINE Colossal Curl Bounce - Mascara</t>
  </si>
  <si>
    <t xml:space="preserve"> After Dark</t>
  </si>
  <si>
    <t xml:space="preserve"> Very Black</t>
  </si>
  <si>
    <t>MAYBELLINE Green Edition - Mascara</t>
  </si>
  <si>
    <t> Brownish Black</t>
  </si>
  <si>
    <t>1 Blackest</t>
  </si>
  <si>
    <t>EYEBROW</t>
  </si>
  <si>
    <t>MAYBELLINE Brow Drama Fast Sculpting - Mascara</t>
  </si>
  <si>
    <t>MAYBELLINE Gel Sourcils Tattoo Brow - Eyebrow</t>
  </si>
  <si>
    <t>260 Deep Brown</t>
  </si>
  <si>
    <t>Deep Brown</t>
  </si>
  <si>
    <t>Soft Brown</t>
  </si>
  <si>
    <t>Medium Brown</t>
  </si>
  <si>
    <t>250 Blonde</t>
  </si>
  <si>
    <t>255 Soft Brown</t>
  </si>
  <si>
    <t>MAYBELLINE Brow Satin Duo - Eyebrow</t>
  </si>
  <si>
    <t>00 Blond Clair</t>
  </si>
  <si>
    <t>002 Medium Brown</t>
  </si>
  <si>
    <t>MAYBELLINE Master Shape Crayon Sourcils - EyeBrow</t>
  </si>
  <si>
    <t xml:space="preserve"> Deep Brown</t>
  </si>
  <si>
    <t>Dark Blond</t>
  </si>
  <si>
    <t>MAYBELLINE Tattoo Brow Pen - EyeBrow</t>
  </si>
  <si>
    <t>100 Blonde</t>
  </si>
  <si>
    <t>MAYBELLINE Tatoo Brow Lift - Eyebrow</t>
  </si>
  <si>
    <t>00 Clear</t>
  </si>
  <si>
    <t>01 Blonde</t>
  </si>
  <si>
    <t>02 Soft Brown</t>
  </si>
  <si>
    <t>3 Medium Brown</t>
  </si>
  <si>
    <t>MAYBELLINE Brow Extension Stick - EyeBrow</t>
  </si>
  <si>
    <t>00 Light Blonde</t>
  </si>
  <si>
    <t xml:space="preserve"> 01 Blonde</t>
  </si>
  <si>
    <t>02 Soft Marron</t>
  </si>
  <si>
    <t>04 Medium Brown</t>
  </si>
  <si>
    <t>4 Brun</t>
  </si>
  <si>
    <t>06 Deep Brown</t>
  </si>
  <si>
    <t>07 Black Brown</t>
  </si>
  <si>
    <t>EYELINER</t>
  </si>
  <si>
    <t xml:space="preserve">Maybelline Lasting Drama - EyeLiner </t>
  </si>
  <si>
    <t>30 Brown Sugar</t>
  </si>
  <si>
    <t>MAYBELLINE Tatoo Pencil Gel  - Eyeliner</t>
  </si>
  <si>
    <t>900 Deep Onix Black</t>
  </si>
  <si>
    <t>932 Intense Green</t>
  </si>
  <si>
    <t>921 Deep Teal</t>
  </si>
  <si>
    <t>973 Soft Rose</t>
  </si>
  <si>
    <t>900 Deep Onyx</t>
  </si>
  <si>
    <t>910 Bold Brown</t>
  </si>
  <si>
    <t>815 Tealtini</t>
  </si>
  <si>
    <t>802 Ultra Pink</t>
  </si>
  <si>
    <t>801 Purple</t>
  </si>
  <si>
    <t>817 Hunter Green</t>
  </si>
  <si>
    <t>921 Deep</t>
  </si>
  <si>
    <t>MAYBELLINE Tatto Liner Smokey - Eyeliner</t>
  </si>
  <si>
    <t>40 Smokeybrown</t>
  </si>
  <si>
    <t>MAYBELLINE Lasting Drama Lightliner - EyeLiner</t>
  </si>
  <si>
    <t>25 Glimme</t>
  </si>
  <si>
    <t>45 Midnight Light</t>
  </si>
  <si>
    <t>10 Gold Light</t>
  </si>
  <si>
    <t>EYEPENCIL</t>
  </si>
  <si>
    <t>MAYBELLINE Master Drama Nudes - EyePencil</t>
  </si>
  <si>
    <t>19 Pearly Taupe</t>
  </si>
  <si>
    <t>MAYBELLINE Color Show Khol - EyePencil</t>
  </si>
  <si>
    <t>100 Ultra Black</t>
  </si>
  <si>
    <t>MAYBELLINE Express brow precise - EyePencil</t>
  </si>
  <si>
    <t>02 Blonde</t>
  </si>
  <si>
    <t>MAYBELLINE Expression Kajal - EyePencil</t>
  </si>
  <si>
    <t>33 Black</t>
  </si>
  <si>
    <t>EYESHADOW</t>
  </si>
  <si>
    <t>MAYBELLINE Color Tatoo 24HR - Eyeshadow</t>
  </si>
  <si>
    <t>MAYBELLINE Color Strike - EyeShadow</t>
  </si>
  <si>
    <t>50 Hustle</t>
  </si>
  <si>
    <t>MAYBELLINE Color Sensational Mono - EyeShadow</t>
  </si>
  <si>
    <t>80 Vanilla</t>
  </si>
  <si>
    <t>125 Night</t>
  </si>
  <si>
    <t>MAYBELLINE  Eyestudio - Eyeshadow</t>
  </si>
  <si>
    <t>420 Blue Mystique</t>
  </si>
  <si>
    <t>MAYBELLINE Color Tatoo 24H Eye Stix - EyeShadow</t>
  </si>
  <si>
    <t>45 I Am Giving</t>
  </si>
  <si>
    <t>50 I Am Unique</t>
  </si>
  <si>
    <t>55 I Am Fearless</t>
  </si>
  <si>
    <t>MAYBELLINE Graffiti Pallette - EyeShadow</t>
  </si>
  <si>
    <t>The Graffiti Nudes</t>
  </si>
  <si>
    <t>FOUNDATION</t>
  </si>
  <si>
    <t>MAYBELLINE Fit Me Matte + Poreless Liquide 30ml - Foundation</t>
  </si>
  <si>
    <t>352 Truffle Cacao</t>
  </si>
  <si>
    <t>330 Toffee</t>
  </si>
  <si>
    <t>Hydrating Primer</t>
  </si>
  <si>
    <t>105 Natural Ivory</t>
  </si>
  <si>
    <t>230 BEIGE SABLE</t>
  </si>
  <si>
    <t>110 Porcelaine</t>
  </si>
  <si>
    <t>115 Ivory</t>
  </si>
  <si>
    <t>120 Classic Ivory</t>
  </si>
  <si>
    <t>350 Caramel</t>
  </si>
  <si>
    <t>102 Fair Ivory</t>
  </si>
  <si>
    <t>238 Rich Tan</t>
  </si>
  <si>
    <t>101 True Ivory</t>
  </si>
  <si>
    <t>97 Natural Porcelain</t>
  </si>
  <si>
    <t>355 Pecan</t>
  </si>
  <si>
    <t>360 Moccha</t>
  </si>
  <si>
    <t>100 Warm Ivory</t>
  </si>
  <si>
    <t>120 Classic Ivoire</t>
  </si>
  <si>
    <t>355 Noix De Pécan</t>
  </si>
  <si>
    <t>MAYBELLINE Superstay 30h Active Wear - Foundation</t>
  </si>
  <si>
    <t>78 Deep Bronze</t>
  </si>
  <si>
    <t>56 Toffee</t>
  </si>
  <si>
    <t>65 Coconut</t>
  </si>
  <si>
    <t>22 Light Bisque</t>
  </si>
  <si>
    <t>MAYBELLINE Fit Me Tinted Moisturizer - Foundation</t>
  </si>
  <si>
    <t xml:space="preserve">103 </t>
  </si>
  <si>
    <t>MAYBELLINE Fit Me Dewy + Smooth - Foundation</t>
  </si>
  <si>
    <t>115 Fair Porcelain</t>
  </si>
  <si>
    <t>228 Soft Tan</t>
  </si>
  <si>
    <t>250 Sun Beige</t>
  </si>
  <si>
    <t>330 Toffee Toffee</t>
  </si>
  <si>
    <t>MAYBELLINE Dream Radiant Liquide 30 ml - Foundation</t>
  </si>
  <si>
    <t>21 Light Medium</t>
  </si>
  <si>
    <t>40 Sune Beige</t>
  </si>
  <si>
    <t>30 Sand</t>
  </si>
  <si>
    <t>41 Warm Beige</t>
  </si>
  <si>
    <t>MAYBELLINE Dream Velvet 30ml - Foundation</t>
  </si>
  <si>
    <t>20 Ivory</t>
  </si>
  <si>
    <t>40 Cannelle</t>
  </si>
  <si>
    <t>48 Sun Beige</t>
  </si>
  <si>
    <t>5 Porcelain</t>
  </si>
  <si>
    <t>MAYBELLINE Dream Urban Cover SPF50 30ml - Foundation</t>
  </si>
  <si>
    <t>095 Fair Porcelain </t>
  </si>
  <si>
    <t xml:space="preserve"> 100 Warm Ivory</t>
  </si>
  <si>
    <t>111 Cool Ivoire</t>
  </si>
  <si>
    <t>116 Sesame</t>
  </si>
  <si>
    <t>130  Buff Beige</t>
  </si>
  <si>
    <t>360 Café</t>
  </si>
  <si>
    <t>MAYBELLINE anti-age Perfector 4-in1 - Foundation</t>
  </si>
  <si>
    <t>05 Deep</t>
  </si>
  <si>
    <t>01 Light</t>
  </si>
  <si>
    <t>03 Medium</t>
  </si>
  <si>
    <t>02 Light Meduim</t>
  </si>
  <si>
    <t>00 Fair Light</t>
  </si>
  <si>
    <t xml:space="preserve"> Matte Medium Deep</t>
  </si>
  <si>
    <t>MAYBELLINE Mega Mousse Green Edition Oil  - Foundation</t>
  </si>
  <si>
    <t>10</t>
  </si>
  <si>
    <t xml:space="preserve">30 </t>
  </si>
  <si>
    <t xml:space="preserve">40 </t>
  </si>
  <si>
    <t>60</t>
  </si>
  <si>
    <t>25 Glamm</t>
  </si>
  <si>
    <t>MAYBELLINE Fond De Teint Stick Multifonction - Foundation</t>
  </si>
  <si>
    <t>3 True Ivory</t>
  </si>
  <si>
    <t>MAYBELLINE Master Prime Anti-Dullness 30 ml - Foundation</t>
  </si>
  <si>
    <t>40 Anti Dullness</t>
  </si>
  <si>
    <t>MAYBELLINE Dream Matte BB 8in1 30ml - Foundation</t>
  </si>
  <si>
    <t>4 Light Medium</t>
  </si>
  <si>
    <t>POWDER</t>
  </si>
  <si>
    <t>MAYBELLINE Mega Mousse Green Edition - Powder</t>
  </si>
  <si>
    <t>45</t>
  </si>
  <si>
    <t xml:space="preserve">100 </t>
  </si>
  <si>
    <t>25 Blurry Skin</t>
  </si>
  <si>
    <t>MAYBELLINE FaceStudio Setting Powder - Powder</t>
  </si>
  <si>
    <t>3 Porcelain</t>
  </si>
  <si>
    <t>012 Nude</t>
  </si>
  <si>
    <t>9 Ivory</t>
  </si>
  <si>
    <t>MAYBELLINE New York Shine Free Oil Control - Powder</t>
  </si>
  <si>
    <t>240 Medium</t>
  </si>
  <si>
    <t>MAYBELLINE Matte Maker Mattifying - Powder</t>
  </si>
  <si>
    <t>35 Amber Beige</t>
  </si>
  <si>
    <t>HIGHLIGHTER</t>
  </si>
  <si>
    <t>MAYBELLINE Face Studio Chrome Extreme - Highlighter</t>
  </si>
  <si>
    <t>MAYBELLINE Face Studio Chrome Jelly - Highlighter</t>
  </si>
  <si>
    <t>40 Metallic Gold</t>
  </si>
  <si>
    <t>30 Metallic Bronze</t>
  </si>
  <si>
    <t>MAYBELLINE Master Sculpt Contouring Palette - Highlighter</t>
  </si>
  <si>
    <t>1 Light Medium</t>
  </si>
  <si>
    <t>MAYBELLINE Strobing Liquid - Highlighter</t>
  </si>
  <si>
    <t>200 Medium</t>
  </si>
  <si>
    <t>BLUSH</t>
  </si>
  <si>
    <t>MAYBELLINE Fit Me - Blush</t>
  </si>
  <si>
    <t>CONCEALER</t>
  </si>
  <si>
    <t>MAYBELLINE Superstay Active Wear 30H - Concealer</t>
  </si>
  <si>
    <t>25 Medium</t>
  </si>
  <si>
    <t>30 Honey</t>
  </si>
  <si>
    <t>065 Deep Bronze</t>
  </si>
  <si>
    <t>45 Tan</t>
  </si>
  <si>
    <t>MAYBELLINE Superstay Full Coverage 6ml - Concealer</t>
  </si>
  <si>
    <t>5 Ivory</t>
  </si>
  <si>
    <t>15 Light</t>
  </si>
  <si>
    <t>MAYBELLINE Fit Me - Concealer</t>
  </si>
  <si>
    <t>55 Noisette</t>
  </si>
  <si>
    <t>05 Ivory</t>
  </si>
  <si>
    <t>BABY LIPS</t>
  </si>
  <si>
    <t>MAYBELLINE Baby Lips Color Balm - LipBalm</t>
  </si>
  <si>
    <t>18 Blueberry</t>
  </si>
  <si>
    <t>LIPSTICK</t>
  </si>
  <si>
    <t>MAYBELLINE Superstay Ink Crayon - LipStick</t>
  </si>
  <si>
    <t>190 Blow The Candle</t>
  </si>
  <si>
    <t>MAYBELLINE Kit Duo Levres Metallique Python - LipStick</t>
  </si>
  <si>
    <t>5 Passionate</t>
  </si>
  <si>
    <t>MAYBELLINE La Lip Palette - LipStick</t>
  </si>
  <si>
    <t>1 Crimson</t>
  </si>
  <si>
    <t>02 Blushed</t>
  </si>
  <si>
    <t>MAYBELLINE Superstay Matte Ink - LipStick</t>
  </si>
  <si>
    <t>90 Huntress</t>
  </si>
  <si>
    <t>150 Pathfinder</t>
  </si>
  <si>
    <t>260 Hazel</t>
  </si>
  <si>
    <t>330 Innovator New</t>
  </si>
  <si>
    <t>60 Poete Nu</t>
  </si>
  <si>
    <t>MAYBELLINE Color Sensational Ultimatte - LipStick</t>
  </si>
  <si>
    <t>99 More Berry</t>
  </si>
  <si>
    <t>899 More Rust</t>
  </si>
  <si>
    <t>299 More Scarlet</t>
  </si>
  <si>
    <t>MAYBELLINE Mega Mousse Green Edition - Lipstick</t>
  </si>
  <si>
    <t>001 Ecliptic</t>
  </si>
  <si>
    <t>004 Maple</t>
  </si>
  <si>
    <t>005 Rainforest</t>
  </si>
  <si>
    <t>006 Dusk</t>
  </si>
  <si>
    <t>07 Garden</t>
  </si>
  <si>
    <t>08 Floral</t>
  </si>
  <si>
    <t>010 Lagoon</t>
  </si>
  <si>
    <t>012 Shore</t>
  </si>
  <si>
    <t>013 Shell</t>
  </si>
  <si>
    <t>015 Windy</t>
  </si>
  <si>
    <t>011 Glacier</t>
  </si>
  <si>
    <t>MAYBELLINE Hydra Extreme Collagen - LipStick</t>
  </si>
  <si>
    <t>900 Rebel Rouge</t>
  </si>
  <si>
    <t>907 Rose Spell</t>
  </si>
  <si>
    <t>927 Rose</t>
  </si>
  <si>
    <t>923 Strawberry</t>
  </si>
  <si>
    <t>MAYBELLINE Color Sensational Powder Mattes - LipStick</t>
  </si>
  <si>
    <t>05 Cruel Rudy</t>
  </si>
  <si>
    <t>10 Nocturnal Rose</t>
  </si>
  <si>
    <t>30  Concrete</t>
  </si>
  <si>
    <t>45 Smoky Jade</t>
  </si>
  <si>
    <t>15 Smoky Taupe</t>
  </si>
  <si>
    <t>MAYBELLINE Color Sensational Matte Metallic - LipStick</t>
  </si>
  <si>
    <t xml:space="preserve"> 30 Molten Bronze</t>
  </si>
  <si>
    <t xml:space="preserve"> 40 Silk Stone</t>
  </si>
  <si>
    <t>MAYBELLINE Color Sensational - LipStick</t>
  </si>
  <si>
    <t xml:space="preserve"> </t>
  </si>
  <si>
    <t>916 Neon Red</t>
  </si>
  <si>
    <t>510 Risk Taker Coral</t>
  </si>
  <si>
    <t>305 Frozen Rose</t>
  </si>
  <si>
    <t>527 Lady Red</t>
  </si>
  <si>
    <t xml:space="preserve">MAYBELLINE Color Sensational Spice By Aminata B - LipStick </t>
  </si>
  <si>
    <t>765 Grey Over It</t>
  </si>
  <si>
    <t>MAYBELLINE Color Sensational Bold - LipStick</t>
  </si>
  <si>
    <t>885 Midnight Merlot</t>
  </si>
  <si>
    <t>882 Fury Fushia</t>
  </si>
  <si>
    <t>MAYBELLINE Color Sensational Made For You - LipStick</t>
  </si>
  <si>
    <t>388 Plum For You</t>
  </si>
  <si>
    <t>379 Fuchsia For Me</t>
  </si>
  <si>
    <t>373 Mauve For Me</t>
  </si>
  <si>
    <t>376 Pink For Me</t>
  </si>
  <si>
    <t>MAYBELLINE Color Sensational Matt  - LipStick</t>
  </si>
  <si>
    <t>891 Sapphire Siren</t>
  </si>
  <si>
    <t>883 Orange Danger</t>
  </si>
  <si>
    <t>970 Daring Ruby</t>
  </si>
  <si>
    <t>932 Clay Crush</t>
  </si>
  <si>
    <t>968 riche Ruby</t>
  </si>
  <si>
    <t>975 Divine Wine</t>
  </si>
  <si>
    <t>MAYBELLINE Color Sensational Shine - LipStick</t>
  </si>
  <si>
    <t>60 Chocolate</t>
  </si>
  <si>
    <t>65 Spicy Mauve</t>
  </si>
  <si>
    <t>90  Scarlett Flame</t>
  </si>
  <si>
    <t>125 Plum Oasis</t>
  </si>
  <si>
    <t>130 Spicy Sangria</t>
  </si>
  <si>
    <t>120 Berry Blackmail</t>
  </si>
  <si>
    <t>GLOSS</t>
  </si>
  <si>
    <t>MAYBELLINE Lifter Gloss - Gloss</t>
  </si>
  <si>
    <t>017 Copper</t>
  </si>
  <si>
    <t>025 Taffy</t>
  </si>
  <si>
    <t>16 Rust</t>
  </si>
  <si>
    <t>24 Bubble Gum</t>
  </si>
  <si>
    <t>MAYBELLINE Color Elixir - Gloss</t>
  </si>
  <si>
    <t>500 Mandarine Rupture</t>
  </si>
  <si>
    <t>MAYBELLINE Color Sensationnal Crystal - Gloss</t>
  </si>
  <si>
    <t>210 Strinking Peach</t>
  </si>
  <si>
    <t>MAYBELLINE Vivid Matte Liquid - Gloss</t>
  </si>
  <si>
    <t>15 Electric Pink</t>
  </si>
  <si>
    <t>30 Fushia Ecstasy</t>
  </si>
  <si>
    <t>43 Purple</t>
  </si>
  <si>
    <t>25 Orange Shot</t>
  </si>
  <si>
    <t>5 Nude Flush</t>
  </si>
  <si>
    <t>07 Blushing Beige</t>
  </si>
  <si>
    <t>47 Deepest Plum</t>
  </si>
  <si>
    <t>55 Sinfu</t>
  </si>
  <si>
    <t>35 Rebel Red</t>
  </si>
  <si>
    <t>MAYBELLINE Vivid Hot Laquer - Gloss</t>
  </si>
  <si>
    <t>70 So Hot</t>
  </si>
  <si>
    <t>78  Royal</t>
  </si>
  <si>
    <t>68 Sassy</t>
  </si>
  <si>
    <t>84 Slay It</t>
  </si>
  <si>
    <t>Slay It</t>
  </si>
  <si>
    <t>MAYBELLINE Color Drama - Gloss</t>
  </si>
  <si>
    <t>120 Fight</t>
  </si>
  <si>
    <t>110 110</t>
  </si>
  <si>
    <t>370 Vamped</t>
  </si>
  <si>
    <t>610 610</t>
  </si>
  <si>
    <t>MAYBELLINE Lip Studio Plumper Please - LipStick</t>
  </si>
  <si>
    <t>205 Close Up</t>
  </si>
  <si>
    <t>210 All Access</t>
  </si>
  <si>
    <t>225 Cheeky</t>
  </si>
  <si>
    <t>230 Exclusive</t>
  </si>
  <si>
    <t>220 Power Stare</t>
  </si>
  <si>
    <t>235 Hot &amp; Spicy</t>
  </si>
  <si>
    <t>MAYBELLINE Baby Lips Balm &amp; Blush - Blush</t>
  </si>
  <si>
    <t>6 Shimmering Bronz</t>
  </si>
  <si>
    <t>5 Bomming Ruby</t>
  </si>
  <si>
    <t>1 Innovent Peach</t>
  </si>
  <si>
    <t>MAYBELLINE Mega Mousse Green Edition - Blush</t>
  </si>
  <si>
    <t>002 Bonfire</t>
  </si>
  <si>
    <t>003 Sunshine</t>
  </si>
  <si>
    <t>009 Lightning</t>
  </si>
  <si>
    <t>001 Midnight</t>
  </si>
  <si>
    <t>004 Flare</t>
  </si>
  <si>
    <t>007 Moonlight</t>
  </si>
  <si>
    <t>008 Desert</t>
  </si>
  <si>
    <t>010 Sandalwood</t>
  </si>
  <si>
    <t>LIP PENCIL</t>
  </si>
  <si>
    <t>MAYBELLINE Color Sensational Shaping - LipPencil</t>
  </si>
  <si>
    <t>1 High</t>
  </si>
  <si>
    <t>10 Nude Whisper</t>
  </si>
  <si>
    <t>92 Divine Wine</t>
  </si>
  <si>
    <t>90 Brick Red</t>
  </si>
  <si>
    <t>64 Blushed Rose</t>
  </si>
  <si>
    <t>MAYBELLINE Color Sensational - LipPencil</t>
  </si>
  <si>
    <t>132 Sweet Pink</t>
  </si>
  <si>
    <t>547 Pleasure Me Red</t>
  </si>
  <si>
    <t>MAYBELLINE Color Drama - LipPencil</t>
  </si>
  <si>
    <t>130 Love Me Pink</t>
  </si>
  <si>
    <t>150 Fuschia Desire</t>
  </si>
  <si>
    <t>510 Red Essential</t>
  </si>
  <si>
    <t>140 Minimalist</t>
  </si>
  <si>
    <t>VERNIS</t>
  </si>
  <si>
    <t>MAYBELLINE Express Finish 40 Sec - NailPolish</t>
  </si>
  <si>
    <t>White Dream</t>
  </si>
  <si>
    <t>1 Base Brillante</t>
  </si>
  <si>
    <t xml:space="preserve">310 </t>
  </si>
  <si>
    <t>250 Deep Violet</t>
  </si>
  <si>
    <t xml:space="preserve">410 </t>
  </si>
  <si>
    <t>850 Sweet Rose</t>
  </si>
  <si>
    <t xml:space="preserve">220 Vintage </t>
  </si>
  <si>
    <t>MAYBELLINE Forever Strong - NailPolish</t>
  </si>
  <si>
    <t xml:space="preserve">155 Bubble Gum </t>
  </si>
  <si>
    <t>610 Ceramic Blue</t>
  </si>
  <si>
    <t xml:space="preserve">840 </t>
  </si>
  <si>
    <t>MAYBELLINE Superstay 7 Days - NailPolish</t>
  </si>
  <si>
    <t>8 Rouge</t>
  </si>
  <si>
    <t>287 Midnight</t>
  </si>
  <si>
    <t>286 Pink Whisper</t>
  </si>
  <si>
    <t>6 Deep Red</t>
  </si>
  <si>
    <t xml:space="preserve">700 </t>
  </si>
  <si>
    <t>650 Midnight Blue</t>
  </si>
  <si>
    <t xml:space="preserve">265 </t>
  </si>
  <si>
    <t xml:space="preserve">460 </t>
  </si>
  <si>
    <t>786 Taupe Couture</t>
  </si>
  <si>
    <t>605 Hyper Jade</t>
  </si>
  <si>
    <t>255 Mauve On</t>
  </si>
  <si>
    <t>210 Eternal Lilac</t>
  </si>
  <si>
    <t>615 Mint For Life</t>
  </si>
  <si>
    <t>820 Moss Forever</t>
  </si>
  <si>
    <t>815 Carbon Grey</t>
  </si>
  <si>
    <t>22 Lookout Lemon</t>
  </si>
  <si>
    <t xml:space="preserve"> Primer</t>
  </si>
  <si>
    <t>919 Coral Daze</t>
  </si>
  <si>
    <t>909 Urban Steel</t>
  </si>
  <si>
    <t>MAYBELLINE Tenue Strong &amp; Pro Technologie Gel - NailPolish</t>
  </si>
  <si>
    <t>873 Sun Kissed</t>
  </si>
  <si>
    <t>874 Red Hot Gateway</t>
  </si>
  <si>
    <t>5 Extreme B'Currant</t>
  </si>
  <si>
    <t>180 Rose Fuchsia</t>
  </si>
  <si>
    <t>490 Rose Salsa</t>
  </si>
  <si>
    <t>140 Rose Raptur</t>
  </si>
  <si>
    <t xml:space="preserve">897 Driver </t>
  </si>
  <si>
    <t>897 Driver</t>
  </si>
  <si>
    <t>25 Crystal Clear</t>
  </si>
  <si>
    <t>911 Street Gred</t>
  </si>
  <si>
    <t>MAYBELLINE Color Show - NailPolish</t>
  </si>
  <si>
    <t>357 Burgundy Kiss</t>
  </si>
  <si>
    <t>549 Midnight Taupe</t>
  </si>
  <si>
    <t>651 Cool Blue</t>
  </si>
  <si>
    <t>262 Pink</t>
  </si>
  <si>
    <t>654 Super Power Blue</t>
  </si>
  <si>
    <t>46 Sugar Crystals</t>
  </si>
  <si>
    <t>31 Peach Pie</t>
  </si>
  <si>
    <t>6 Bubblicious</t>
  </si>
  <si>
    <t>120 Urban Turquoise</t>
  </si>
  <si>
    <t>110 Urban coral</t>
  </si>
  <si>
    <t>349 Power Red</t>
  </si>
  <si>
    <t>661 Ocean Blue</t>
  </si>
  <si>
    <t>554 Lavender Lies</t>
  </si>
  <si>
    <t>654 Superpwer Blue</t>
  </si>
  <si>
    <t>345 345</t>
  </si>
  <si>
    <t>77 Nebline</t>
  </si>
  <si>
    <t>254 Latte</t>
  </si>
  <si>
    <t>353 Red</t>
  </si>
  <si>
    <t>245 245</t>
  </si>
  <si>
    <t xml:space="preserve">1 </t>
  </si>
  <si>
    <t>20 Blush Berry</t>
  </si>
  <si>
    <t>24 Very Violet</t>
  </si>
  <si>
    <t>52 It's A Boy</t>
  </si>
  <si>
    <t>474 Gilded In Gold</t>
  </si>
  <si>
    <t>47 Diamond Silk</t>
  </si>
  <si>
    <t>534 That Dress</t>
  </si>
  <si>
    <t>103 Marinho</t>
  </si>
  <si>
    <t>265 Wine Shimmer</t>
  </si>
  <si>
    <t>352 Downtown Red</t>
  </si>
  <si>
    <t>46 Sugar Crystal</t>
  </si>
  <si>
    <t>6 Bubbliciok</t>
  </si>
  <si>
    <t>677 Blackout</t>
  </si>
  <si>
    <t>120  Urban Turquoise</t>
  </si>
  <si>
    <t>342 Coral</t>
  </si>
  <si>
    <t>652 Moss Forever</t>
  </si>
  <si>
    <t>242 Coral Heat</t>
  </si>
  <si>
    <t>329 Canal Street Coral</t>
  </si>
  <si>
    <t>333 Park Avenue Pink</t>
  </si>
  <si>
    <t>335 Broadway Blues</t>
  </si>
  <si>
    <t>12 Sunset Cosmo</t>
  </si>
  <si>
    <t>25 Plum It Up</t>
  </si>
  <si>
    <t>43 Red Apple</t>
  </si>
  <si>
    <t>19 Marshall</t>
  </si>
  <si>
    <t>754 Pow Green</t>
  </si>
  <si>
    <t xml:space="preserve"> 130 Winter Baby</t>
  </si>
  <si>
    <t>104 Noite De Gal</t>
  </si>
  <si>
    <t>341 Orange Attck</t>
  </si>
  <si>
    <t>342 Coral Craze</t>
  </si>
  <si>
    <t>449 Crimson Flush</t>
  </si>
  <si>
    <t>476 Shimmer &amp; Chic</t>
  </si>
  <si>
    <t>661 OCEAN BLUE</t>
  </si>
  <si>
    <t>749  Electric Yellow</t>
  </si>
  <si>
    <t>90 Crystal Rocks</t>
  </si>
  <si>
    <t>MAYBELLINE Fast Gel - Nailpolish</t>
  </si>
  <si>
    <t>06 Orange Shot</t>
  </si>
  <si>
    <t>07 Pink Charge</t>
  </si>
  <si>
    <t>11 Red Punch</t>
  </si>
  <si>
    <t>1 Topcoat</t>
  </si>
  <si>
    <t>09 Plum Party</t>
  </si>
  <si>
    <t>17 Blackout</t>
  </si>
  <si>
    <t>MAYBELLINE 3D Effect Top Coat - Nailpolish</t>
  </si>
  <si>
    <t>MAYBELLINE Express Manicure - Nailcare</t>
  </si>
  <si>
    <t>MAYBELLINE Express Manicure -Nailpolish</t>
  </si>
  <si>
    <t>calcium</t>
  </si>
  <si>
    <t>MAYBELLINE Express Manucure - Nailcare</t>
  </si>
  <si>
    <t>ACCESSOIRES</t>
  </si>
  <si>
    <t>MAYBELLINE Dream Satin Mist - Spray</t>
  </si>
  <si>
    <t>MAYBELLINE Eponge A Fond De Teint - Blender</t>
  </si>
  <si>
    <t xml:space="preserve"> Blender</t>
  </si>
  <si>
    <t>MAYBELLINE Taille Crayon 2 en 1 Yeux et Lèvres - Accessoires</t>
  </si>
  <si>
    <t>GARNIER</t>
  </si>
  <si>
    <t>ITEMS</t>
  </si>
  <si>
    <t>LANG</t>
  </si>
  <si>
    <t>Colisage</t>
  </si>
  <si>
    <t>PICTURES</t>
  </si>
  <si>
    <t>COLORATION</t>
  </si>
  <si>
    <t xml:space="preserve">GARNIER Color Me - Colorations - 3.1/3.10 Blue Soft </t>
  </si>
  <si>
    <t>FR-DE</t>
  </si>
  <si>
    <t xml:space="preserve">GARNIER Color Me - Colorations- 3.0/3 Natural Soft </t>
  </si>
  <si>
    <t>GARNIER Color Me - Colorations- 5.34 Amber Brown</t>
  </si>
  <si>
    <t>GARNIER Color Me - Colorations- 5.11 Very Ashy Brown</t>
  </si>
  <si>
    <t>Garnier OLIA mini 10,32 Plat gold 009</t>
  </si>
  <si>
    <t>EN</t>
  </si>
  <si>
    <t>Garnier Olia Super Matizante aux Huiles Florales et Pigments Violet - 100 ml</t>
  </si>
  <si>
    <t>ES</t>
  </si>
  <si>
    <t>L'OREAL</t>
  </si>
  <si>
    <t>Magic Retouch Blond</t>
  </si>
  <si>
    <t xml:space="preserve">L'OREAL Colovista 1 Day Color Highlights Grey 30ml </t>
  </si>
  <si>
    <t>EN/FR/DE</t>
  </si>
  <si>
    <t>L'OREAL Colorista Hair Make Up</t>
  </si>
  <si>
    <t>L'OREAL Excellence -N°4.11 CASTANO FREDDO</t>
  </si>
  <si>
    <t>IT</t>
  </si>
  <si>
    <t>L'OREAL Préference Le blonding Ultra Platinium - coloration</t>
  </si>
  <si>
    <t>L'Oréal Paris' One Twist Hair Colour- Black</t>
  </si>
  <si>
    <t>L'Oreal Evital Colour Glanz Wonder Water Hair Fluid 200ML</t>
  </si>
  <si>
    <t>DE/EN</t>
  </si>
  <si>
    <t xml:space="preserve">Loreal Elvital Purple Reviving Oil 100ml </t>
  </si>
  <si>
    <t>MATRIX</t>
  </si>
  <si>
    <t>MATRIX Sugar Shine System Conditioner - 400ml</t>
  </si>
  <si>
    <t>EN/FR/IT/DE</t>
  </si>
  <si>
    <t>MIZANI</t>
  </si>
  <si>
    <t>MIZANI Essentials Shampooing Clarifiant Puriphying - 1L</t>
  </si>
  <si>
    <t>EN/FR/IT</t>
  </si>
  <si>
    <t>ITEM</t>
  </si>
  <si>
    <t>SHADE</t>
  </si>
  <si>
    <t>L'OREAL Voluminous Extra Volume Collagen - Mascara</t>
  </si>
  <si>
    <t>noir</t>
  </si>
  <si>
    <t>L'OREAL Mascara Volume Millions de Cils  - Mascara</t>
  </si>
  <si>
    <t>1 Noir</t>
  </si>
  <si>
    <t>L'OREAL Volume Haute Couture Collaboration Elie Saab - Mascara</t>
  </si>
  <si>
    <t>0 Extra Noir</t>
  </si>
  <si>
    <t>L'OREAL Paradise Extatic - Mascara</t>
  </si>
  <si>
    <t>Gold Top Coat</t>
  </si>
  <si>
    <t>5 Nectar Pleasure</t>
  </si>
  <si>
    <t>L'OREAL Paradise Rue Royale - Mascara</t>
  </si>
  <si>
    <t>Black</t>
  </si>
  <si>
    <t>L'OREAL Air Volume Mega Volume 30h - Mascara</t>
  </si>
  <si>
    <t>1 Mascara</t>
  </si>
  <si>
    <t xml:space="preserve"> Noir</t>
  </si>
  <si>
    <t>L'OREAL Voluminous x4 Waterproof - Mascara</t>
  </si>
  <si>
    <t xml:space="preserve"> Carbon Black</t>
  </si>
  <si>
    <t>L'OREAL Voluminous x5  - Mascara</t>
  </si>
  <si>
    <t>Noir Carbon Black</t>
  </si>
  <si>
    <t>L'OREAL You are Worth It Mascara + Eyeliner - Kit</t>
  </si>
  <si>
    <t>Shade</t>
  </si>
  <si>
    <t>L'OREAL Brow Artist High Contour - EyeBrow</t>
  </si>
  <si>
    <t>107 Cool Brunette</t>
  </si>
  <si>
    <t>L'OREAL Age Perfect Mascara - Eyebrow</t>
  </si>
  <si>
    <t>1 Brow</t>
  </si>
  <si>
    <t>L'OREAL Brow Artist Xpert - EyeBrow</t>
  </si>
  <si>
    <t>101 Blond</t>
  </si>
  <si>
    <t>L'OREAL Infaillible 24H Brow Filling Triangular - EyeBrow</t>
  </si>
  <si>
    <t>8 Light Cool Blond</t>
  </si>
  <si>
    <t>L'OREAL Unbelieva Brown Top Coat - Eyebrow</t>
  </si>
  <si>
    <t>0 Transparent</t>
  </si>
  <si>
    <t xml:space="preserve">L'OREAL Super Liner Mat Matic- EyeLiner </t>
  </si>
  <si>
    <t>3 Taupe Grey</t>
  </si>
  <si>
    <t>L'OREAL Infaillible Stylo 24h Waterproof - EyeLiner</t>
  </si>
  <si>
    <t>300 Chocolate Addiction</t>
  </si>
  <si>
    <t>L'OREAL Super Liner Merry Metals - Eyeliner</t>
  </si>
  <si>
    <t xml:space="preserve">3 Doré  </t>
  </si>
  <si>
    <t>L'OREAL Age Perfect Creamy Waterproof - Eyeliner</t>
  </si>
  <si>
    <t>2 Delicate Brown</t>
  </si>
  <si>
    <t>L'OREAL Infaillible 36h Micro-Fine - Eyeliner</t>
  </si>
  <si>
    <t>05 Sage Green</t>
  </si>
  <si>
    <t>2 Smokey</t>
  </si>
  <si>
    <t>04 Dew Berry</t>
  </si>
  <si>
    <t>3 Ancient Rose</t>
  </si>
  <si>
    <t>L'OREAL Infaillible Crayon Gel 24h - EyeLiner</t>
  </si>
  <si>
    <t>1 Black</t>
  </si>
  <si>
    <t>L'OREAL Super Liner Perfect Slim - EyeLiner</t>
  </si>
  <si>
    <t>5 Teal</t>
  </si>
  <si>
    <t>L'OREAL Super Liner Le Khôl - EyePencil</t>
  </si>
  <si>
    <t xml:space="preserve">120 Blanc    </t>
  </si>
  <si>
    <t>L'OREAL Infaillible EyePaint - EyeShadow</t>
  </si>
  <si>
    <t>307 Sunset Goals</t>
  </si>
  <si>
    <t>L'OREAL Color Queen Oil Mono - EyeShadow</t>
  </si>
  <si>
    <t>13 Dignity</t>
  </si>
  <si>
    <t>32 Commander</t>
  </si>
  <si>
    <t>36 Charmer</t>
  </si>
  <si>
    <t>41 Independent</t>
  </si>
  <si>
    <t>43 Positive</t>
  </si>
  <si>
    <t>10 Flaming</t>
  </si>
  <si>
    <t>17 Don\'T Stop Me</t>
  </si>
  <si>
    <t>29 Ruthless</t>
  </si>
  <si>
    <t>20 Queen</t>
  </si>
  <si>
    <t>39 Ionic Brillant</t>
  </si>
  <si>
    <t>44 Achiever</t>
  </si>
  <si>
    <t>L'OREAL La Petite Palette - EyeShadow</t>
  </si>
  <si>
    <t>1 Maximalist</t>
  </si>
  <si>
    <t>L'OREAL Color Riche Quad - Eyeshadow</t>
  </si>
  <si>
    <t>S3 Discosmoking</t>
  </si>
  <si>
    <t>L'OREAL Palette Emotions - Eyeshadow</t>
  </si>
  <si>
    <t>L'OREAL Perfect  Match- Foundation</t>
  </si>
  <si>
    <t>6.5D</t>
  </si>
  <si>
    <t>05R 5C</t>
  </si>
  <si>
    <t>06.5D/6.5W Goden Toffee</t>
  </si>
  <si>
    <t>07D Ambre Doré</t>
  </si>
  <si>
    <t>08.5D 8.5D</t>
  </si>
  <si>
    <t>11N 11N</t>
  </si>
  <si>
    <t>08.5D Toffee</t>
  </si>
  <si>
    <t>25 .D/.W Macadamia</t>
  </si>
  <si>
    <t>2.5 Macadamia</t>
  </si>
  <si>
    <t>06D 6W Miel Dore</t>
  </si>
  <si>
    <t>L'OREAL Infaillible Matte Cover Liquide - Foundation</t>
  </si>
  <si>
    <t>340 Copper</t>
  </si>
  <si>
    <t>150 Beige Doré</t>
  </si>
  <si>
    <t>365 Espresso</t>
  </si>
  <si>
    <t>L'OREAL Accord Parfait Serum - Foundation</t>
  </si>
  <si>
    <t>8 10 Deep</t>
  </si>
  <si>
    <t>L'OREAL Infaillible Fresh Wear - Foundation</t>
  </si>
  <si>
    <t>340 Cuivre</t>
  </si>
  <si>
    <t>270 Rose Sun</t>
  </si>
  <si>
    <t>120 Vanilla</t>
  </si>
  <si>
    <t>125 Natural Rose</t>
  </si>
  <si>
    <t>160 Lin Rose</t>
  </si>
  <si>
    <t>180 Lin Dorée</t>
  </si>
  <si>
    <t>225 Sable Beige</t>
  </si>
  <si>
    <t>245 Doré</t>
  </si>
  <si>
    <t>260 Soleil Dore</t>
  </si>
  <si>
    <t>310 Warm</t>
  </si>
  <si>
    <t>365 Deep Golden</t>
  </si>
  <si>
    <t>355 Terre de Sienne</t>
  </si>
  <si>
    <t>330 Noisette</t>
  </si>
  <si>
    <t>L'OREAL Age Perfect Anti-Age - Foundation</t>
  </si>
  <si>
    <t>270 Ambre Beige</t>
  </si>
  <si>
    <t>L'OREAL Age Perfect BB Cream - Foundation</t>
  </si>
  <si>
    <t>07 Deep</t>
  </si>
  <si>
    <t>1 Light To Medium</t>
  </si>
  <si>
    <t>3 Light Sesame</t>
  </si>
  <si>
    <t>L'OREAL BB cream C'est magic - Foundation</t>
  </si>
  <si>
    <t>5 Medium Foncé</t>
  </si>
  <si>
    <t>1 Très Claire</t>
  </si>
  <si>
    <t>L'OREAL Skin Paradise Crème Teinté Hydratante - Foundation</t>
  </si>
  <si>
    <t>3 Light</t>
  </si>
  <si>
    <t>1 Medium</t>
  </si>
  <si>
    <t>02 Deep</t>
  </si>
  <si>
    <t>03 Fair</t>
  </si>
  <si>
    <t>1 Light</t>
  </si>
  <si>
    <t>2 Medium</t>
  </si>
  <si>
    <t>L'OREAL Infaillible Super Grip Primer 35ml - Primer</t>
  </si>
  <si>
    <t>L'OREAL Minerals - Foundation</t>
  </si>
  <si>
    <t>1R/1C Ivoire Rosé</t>
  </si>
  <si>
    <t>L'OREAL Infaillible 24H Fresh Wear matt Bronzer -Powder</t>
  </si>
  <si>
    <t>251 Light</t>
  </si>
  <si>
    <t>400 Tan Dore</t>
  </si>
  <si>
    <t>L'OREAL True Match - Powder</t>
  </si>
  <si>
    <t>11N Dark Coffee</t>
  </si>
  <si>
    <t>7D Canelle</t>
  </si>
  <si>
    <t>8.5d  Toffee</t>
  </si>
  <si>
    <t xml:space="preserve">8D 8W     </t>
  </si>
  <si>
    <t>L'OREAL Glam Bronze La Terra - Powder</t>
  </si>
  <si>
    <t>1 Light Caramel</t>
  </si>
  <si>
    <t>L'OREAL Infaillible Total Cover La Palette - Concealer</t>
  </si>
  <si>
    <t>02 Medium A Foncé</t>
  </si>
  <si>
    <t>L'OREAL Accord Parfait Eye Cream - Concealer</t>
  </si>
  <si>
    <t>3-5.5.R\3-5.5.C Peach</t>
  </si>
  <si>
    <t>7.5-P.D/7.5-9.W Golden Honey</t>
  </si>
  <si>
    <t>1-2D/1-2W Ivory Beige</t>
  </si>
  <si>
    <t>1 2R Porcelaine Rose</t>
  </si>
  <si>
    <t>35 -N Natural Beige</t>
  </si>
  <si>
    <t>L'OREAL Accord Parfait - Concealer</t>
  </si>
  <si>
    <t xml:space="preserve">8W Caramel  </t>
  </si>
  <si>
    <t>4 Beige</t>
  </si>
  <si>
    <t>9D Mahogany</t>
  </si>
  <si>
    <t>1 N Ivoire</t>
  </si>
  <si>
    <t>1C Ivory Rose</t>
  </si>
  <si>
    <t>2R 2R Vanille Rosé</t>
  </si>
  <si>
    <t>3 N Creamy Beige</t>
  </si>
  <si>
    <t>666 D D D</t>
  </si>
  <si>
    <t>7D Ambre Doré</t>
  </si>
  <si>
    <t>L'OREAL Age Perfect Radiant - Concealer</t>
  </si>
  <si>
    <t>3 Dark</t>
  </si>
  <si>
    <t>1 Clair</t>
  </si>
  <si>
    <t>L'OREAL Infaillible More Than Concealer 11ml - Concealer</t>
  </si>
  <si>
    <t>330 Pecan</t>
  </si>
  <si>
    <t>338 Miel</t>
  </si>
  <si>
    <t>340 Praline</t>
  </si>
  <si>
    <t>343 Truffle/T</t>
  </si>
  <si>
    <t>2 BLEU LAVANDE</t>
  </si>
  <si>
    <t>323 Fawn</t>
  </si>
  <si>
    <t>324 Oatmeal</t>
  </si>
  <si>
    <t>325 Bisque</t>
  </si>
  <si>
    <t>326 Vanilla</t>
  </si>
  <si>
    <t>327 Cashmere</t>
  </si>
  <si>
    <t>328 Lien</t>
  </si>
  <si>
    <t>329 Cashew</t>
  </si>
  <si>
    <t>332 Amber</t>
  </si>
  <si>
    <t>334 Walnut</t>
  </si>
  <si>
    <t>344 Espresso</t>
  </si>
  <si>
    <t>328.5 Creme brulee</t>
  </si>
  <si>
    <t>Highlighter</t>
  </si>
  <si>
    <t>L'OREAL Glow Chérie Sublimateur 30ml - Highlighter</t>
  </si>
  <si>
    <t>01 Porcelaine</t>
  </si>
  <si>
    <t>L'OREAL Infaillible Stick - HighLighter</t>
  </si>
  <si>
    <t xml:space="preserve">500 Frozen  </t>
  </si>
  <si>
    <t>Blush</t>
  </si>
  <si>
    <t>L'OREAL Age Perfect - Blush</t>
  </si>
  <si>
    <t>106 Ambre</t>
  </si>
  <si>
    <t>L'OREAL Color Riche Shine - LipStick</t>
  </si>
  <si>
    <t>109 Pursue</t>
  </si>
  <si>
    <t>643 Hot Irl</t>
  </si>
  <si>
    <t>906 Girl Night</t>
  </si>
  <si>
    <t xml:space="preserve">465 Trending    </t>
  </si>
  <si>
    <t>244 Apricot</t>
  </si>
  <si>
    <t>193 Rose Mirage</t>
  </si>
  <si>
    <t>642 Beige Eden</t>
  </si>
  <si>
    <t>L'OREAL Color Riche Shine Gelee - LipStick</t>
  </si>
  <si>
    <t>104 Pretty Peach</t>
  </si>
  <si>
    <t>502 Sheer Cherry</t>
  </si>
  <si>
    <t>L'OREAL Age Perfect - LipStick</t>
  </si>
  <si>
    <t>637 Bright Moka</t>
  </si>
  <si>
    <t>639 Glowing Nude</t>
  </si>
  <si>
    <t>106 Luminous Pink</t>
  </si>
  <si>
    <t>705 Splendid Plum</t>
  </si>
  <si>
    <t>L'OREAL Color Riche - LipStick</t>
  </si>
  <si>
    <t>142 Bonjour Bastille</t>
  </si>
  <si>
    <t>138 Paris Society</t>
  </si>
  <si>
    <t>145 Escusez Moi</t>
  </si>
  <si>
    <t>153 Bisou Français</t>
  </si>
  <si>
    <t>119 Hello Parisienne</t>
  </si>
  <si>
    <t>296 Red Passion</t>
  </si>
  <si>
    <t>378 Velvet Rose</t>
  </si>
  <si>
    <t>L'OREAL Color Riche Balmain Matte - LipStick</t>
  </si>
  <si>
    <t>902 Legend</t>
  </si>
  <si>
    <t>L'OREAL Color Riche Collection Exclusive - LipStick</t>
  </si>
  <si>
    <t>9 Eva'S Pure Red</t>
  </si>
  <si>
    <t>27 Eva'S Delicate Rose</t>
  </si>
  <si>
    <t>645 J Lopez Nudes</t>
  </si>
  <si>
    <t>L'OREAL Color Riche Ultra Matte - LipStick</t>
  </si>
  <si>
    <t>8 No Lies</t>
  </si>
  <si>
    <t>12 No Prejudice</t>
  </si>
  <si>
    <t>2 No Cliche</t>
  </si>
  <si>
    <t>L'OREAL Color Riche Matte - LipStick</t>
  </si>
  <si>
    <t>430 Mon Jules</t>
  </si>
  <si>
    <t>472 Purple Studs</t>
  </si>
  <si>
    <t>473 Obsidian</t>
  </si>
  <si>
    <t>634 Greige Perfecto</t>
  </si>
  <si>
    <t>L'OREAL Color Riche Karl Lagerfeld Edition - LipStick</t>
  </si>
  <si>
    <t>02 Kontemporary</t>
  </si>
  <si>
    <t>4 Provokative</t>
  </si>
  <si>
    <t>L'OREAL Gold Obsession - Lipstick</t>
  </si>
  <si>
    <t>L'OREAL Color Riche Rue Royale - LipStick</t>
  </si>
  <si>
    <t>L'OREAL Color Riche Intense Volume Mate - Lipstick</t>
  </si>
  <si>
    <t>103 Blush Audace</t>
  </si>
  <si>
    <t>500 Beige Freedom</t>
  </si>
  <si>
    <t>L'OREAL Les Macarons  Matte Liquid - LipStick</t>
  </si>
  <si>
    <t>840 Infinite Plum</t>
  </si>
  <si>
    <t>L'OREAL Electric Nights Rouge Signature Matte Liquide - LipStick</t>
  </si>
  <si>
    <t>103 I Enjoy</t>
  </si>
  <si>
    <t>113 I Don'T</t>
  </si>
  <si>
    <t>115 I Am Worth It</t>
  </si>
  <si>
    <t>134 Empowered</t>
  </si>
  <si>
    <t>136 Armored</t>
  </si>
  <si>
    <t>201 Stupefy</t>
  </si>
  <si>
    <t>138 Asured</t>
  </si>
  <si>
    <t>142 Treasured</t>
  </si>
  <si>
    <t>205 Fascinate</t>
  </si>
  <si>
    <t>110 I Empower</t>
  </si>
  <si>
    <t>206 Sontillate</t>
  </si>
  <si>
    <t>135 Admired</t>
  </si>
  <si>
    <t>104 I Rebel</t>
  </si>
  <si>
    <t>L'OREAL Rouge Signature Liquide Brillant - LipStick</t>
  </si>
  <si>
    <t>303 Be Independant</t>
  </si>
  <si>
    <t>319 Be Unattached</t>
  </si>
  <si>
    <t>311 Be Brilliant</t>
  </si>
  <si>
    <t>L'OREAL Matte Lip Crayon - LipStick</t>
  </si>
  <si>
    <t>114 No Fig Deal</t>
  </si>
  <si>
    <t>116 Cherryfic</t>
  </si>
  <si>
    <t>111 Little Chili</t>
  </si>
  <si>
    <t>110 Caramel Rebel</t>
  </si>
  <si>
    <t>103 Flirty Toffee</t>
  </si>
  <si>
    <t>112 Spice Of Life</t>
  </si>
  <si>
    <t>105 Sweet And Sality</t>
  </si>
  <si>
    <t>L'OREAL Infaillible Matte Lip Paint - LipStick</t>
  </si>
  <si>
    <t>109 Bye,Felicia</t>
  </si>
  <si>
    <t>204 Red Actua</t>
  </si>
  <si>
    <t>212 Nude-Ist</t>
  </si>
  <si>
    <t>101 Gone With Nude</t>
  </si>
  <si>
    <t>105 Red Fiction</t>
  </si>
  <si>
    <t>107 Dark River</t>
  </si>
  <si>
    <t>111 Purple Panic</t>
  </si>
  <si>
    <t>L'OREAL Glam Shine - Gloss</t>
  </si>
  <si>
    <t>183 Aqua Pomegranate</t>
  </si>
  <si>
    <t>L'OREAL Infaillible Matte Max - LipStick</t>
  </si>
  <si>
    <t>8 I Gotta A Feeling</t>
  </si>
  <si>
    <t>6 Disturbia</t>
  </si>
  <si>
    <t>L'OREAL Infaillible Mega - Gloss</t>
  </si>
  <si>
    <t>402 Forgive My Sin</t>
  </si>
  <si>
    <t xml:space="preserve">204 On The List  </t>
  </si>
  <si>
    <t>L'OREAL Infaillible Lip Liner - LipPencil</t>
  </si>
  <si>
    <t>1 Highlight On Point</t>
  </si>
  <si>
    <t>103 Fuchsia Wars</t>
  </si>
  <si>
    <t>205 Apocalypse Red</t>
  </si>
  <si>
    <t>109 Dracula Blood</t>
  </si>
  <si>
    <t>203 Tangerine Vertigo</t>
  </si>
  <si>
    <t xml:space="preserve">212 Nude-Ist    </t>
  </si>
  <si>
    <t>711 Invincible Re</t>
  </si>
  <si>
    <t>208  Off-White</t>
  </si>
  <si>
    <t>L'OREAL Color Riche Lip Liner Couture - LipPencil</t>
  </si>
  <si>
    <t>303 Rose Tendre</t>
  </si>
  <si>
    <t>256 Blush Fever</t>
  </si>
  <si>
    <t>374 Intense Plum</t>
  </si>
  <si>
    <t xml:space="preserve">461 Rouge Scarlet </t>
  </si>
  <si>
    <t>L'OREAL Contour Parfait - LipPencil</t>
  </si>
  <si>
    <t>669 Copper</t>
  </si>
  <si>
    <t>L'OREAL Le Magique - LipPencil</t>
  </si>
  <si>
    <t>001 Transparent</t>
  </si>
  <si>
    <t>L'OREAL Color Riche Le Lip Liner - Lip pencil</t>
  </si>
  <si>
    <t>127 Paris Ny</t>
  </si>
  <si>
    <t>297 Red Passion</t>
  </si>
  <si>
    <t>L'Oréal Paris Age Perfect - Lipliner</t>
  </si>
  <si>
    <t>394 Flaming Carmin</t>
  </si>
  <si>
    <t>L'OREAL Infaillible Le Lip Liner - Lip pencil</t>
  </si>
  <si>
    <t>710 Golden Taffeta</t>
  </si>
  <si>
    <t>NAILPOLISH</t>
  </si>
  <si>
    <t>L'OREAL Color Riche Huile - NailPolish</t>
  </si>
  <si>
    <t>B23 Peche</t>
  </si>
  <si>
    <t>05 Crème Brulee</t>
  </si>
  <si>
    <t>06 Caramel Sale</t>
  </si>
  <si>
    <t>8 Rose Bonbon</t>
  </si>
  <si>
    <t>11 Vert D'Amour</t>
  </si>
  <si>
    <t>13 Bisous</t>
  </si>
  <si>
    <t>15 Pop Poupee</t>
  </si>
  <si>
    <t>17 Moi Lolita</t>
  </si>
  <si>
    <t>19 Mademoiselle</t>
  </si>
  <si>
    <t>21 Debutante</t>
  </si>
  <si>
    <t>22 Moulin Nights</t>
  </si>
  <si>
    <t>23 Way Ombre</t>
  </si>
  <si>
    <t>25 Cuir Chocolat</t>
  </si>
  <si>
    <t>27 Nubuck Nude</t>
  </si>
  <si>
    <t>28 Blue Hue</t>
  </si>
  <si>
    <t>35 Lavender Spark</t>
  </si>
  <si>
    <t>310 Gris Nu</t>
  </si>
  <si>
    <t>332 Violet Vendome</t>
  </si>
  <si>
    <t>554 Carmin Parisien</t>
  </si>
  <si>
    <t>669 Bleu Nu</t>
  </si>
  <si>
    <t>671 Monsieur Bleu</t>
  </si>
  <si>
    <t>404 Scarlet Vamp</t>
  </si>
  <si>
    <t>602 Perle De Jade</t>
  </si>
  <si>
    <t xml:space="preserve">604 Metropolitan    </t>
  </si>
  <si>
    <t>612 Green Couture</t>
  </si>
  <si>
    <t>890 Masque Lover</t>
  </si>
  <si>
    <t>893 Secret Wich</t>
  </si>
  <si>
    <t>238 Orange After Party</t>
  </si>
  <si>
    <t>462 Préliminaire</t>
  </si>
  <si>
    <t>703 Oud Obsession</t>
  </si>
  <si>
    <t>192 Coach Blues</t>
  </si>
  <si>
    <t>196 Feather Green</t>
  </si>
  <si>
    <t xml:space="preserve">268 Rose Bouquet </t>
  </si>
  <si>
    <t>672 Gris Decadent</t>
  </si>
  <si>
    <t>L'OREAL Color Riche Top Coat Matte - NailPolish</t>
  </si>
  <si>
    <t>915 Matte</t>
  </si>
  <si>
    <t>919 Grace Treed</t>
  </si>
  <si>
    <t>935 Woodstock</t>
  </si>
  <si>
    <t>L'OREAL Color Riche Top Coat - NailPolish</t>
  </si>
  <si>
    <t>917 Jacky Tweed</t>
  </si>
  <si>
    <t>L'OREAL Paris Color Riche Oil La Manicure - NailPolish</t>
  </si>
  <si>
    <t>Soin Base Coat Durcissant</t>
  </si>
  <si>
    <t>L'OREAL Infaillible Vernis Gel Duo - NailPolish</t>
  </si>
  <si>
    <t>3 Timeless Taupe</t>
  </si>
  <si>
    <t>21 Always A Lady</t>
  </si>
  <si>
    <t>27 Orange</t>
  </si>
  <si>
    <t>132 Painty Rose</t>
  </si>
  <si>
    <t>8 Iconic Indigo</t>
  </si>
  <si>
    <t>7 7</t>
  </si>
  <si>
    <t>44 Yum Gum Non Stop</t>
  </si>
  <si>
    <t>45 Everlasting Peppermint</t>
  </si>
  <si>
    <t>40 Marshmallow Power</t>
  </si>
  <si>
    <t>41 Banana On&amp;On</t>
  </si>
  <si>
    <t>42 Pink Suga</t>
  </si>
  <si>
    <t>43 Endless Candyheart</t>
  </si>
  <si>
    <t>L'OREAL Color Riche - NailPolish 5ml</t>
  </si>
  <si>
    <t>109 Café St Germain</t>
  </si>
  <si>
    <t>611 SKY FITS HEAVEN</t>
  </si>
  <si>
    <t>114 So Rich Fox Marron</t>
  </si>
  <si>
    <t>834 Banana Pop</t>
  </si>
  <si>
    <t>851 Nouvelle Vage</t>
  </si>
  <si>
    <t>852 Pistachio Dragee</t>
  </si>
  <si>
    <t>853 Menthe Glace</t>
  </si>
  <si>
    <t>859 Gourmandise</t>
  </si>
  <si>
    <t>875 Kimono Empire</t>
  </si>
  <si>
    <t>888 Mademoiselle Grey</t>
  </si>
  <si>
    <t>CP36 Gold Obsession</t>
  </si>
  <si>
    <t>CP24 Rose By Blake</t>
  </si>
  <si>
    <t>885 Aux Chandelles</t>
  </si>
  <si>
    <t>133 Cliché Mania</t>
  </si>
  <si>
    <t>305 Dating Coral</t>
  </si>
  <si>
    <t>L'OREAL Magic Mani Feutre - NailPolish</t>
  </si>
  <si>
    <t>201 Pink</t>
  </si>
  <si>
    <t>301 Coral</t>
  </si>
  <si>
    <t>401 Red</t>
  </si>
  <si>
    <t>401 Red Nu</t>
  </si>
  <si>
    <t>102 Nude</t>
  </si>
  <si>
    <t>404 Wine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</si>
</sst>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€&quot;_ ;_ * \(#,##0.00\)\ &quot;€&quot;_ ;_ * &quot;-&quot;??_)\ &quot;€&quot;_ ;_ @_ "/>
    <numFmt numFmtId="164" formatCode="#,##0.00\ &quot;€&quot;"/>
    <numFmt numFmtId="165" formatCode="_-* #,##0.00\ &quot;€&quot;_-;\-* #,##0.00\ &quot;€&quot;_-;_-* &quot;-&quot;??\ &quot;€&quot;_-;_-@_-"/>
    <numFmt numFmtId="166" formatCode="_-[$€-2]\ * #,##0.00_-;\-[$€-2]\ * #,##0.00_-;_-[$€-2]\ * &quot;-&quot;??_-;_-@_-"/>
    <numFmt numFmtId="170" formatCode="0.00\€"/>
    <numFmt numFmtId="171" formatCode="######################"/>
  </numFmts>
  <fonts count="2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rial"/>
      <family val="2"/>
      <charset val="134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16"/>
      <color rgb="FFFFFFFF"/>
      <name val="Calibri"/>
      <family val="2"/>
    </font>
    <font>
      <b/>
      <sz val="14"/>
      <color rgb="FFFFFFFF"/>
      <name val="Calibri"/>
      <family val="2"/>
    </font>
    <font>
      <sz val="11"/>
      <color rgb="FFFFFFFF"/>
      <name val="Calibri"/>
      <family val="2"/>
    </font>
    <font>
      <b/>
      <sz val="14"/>
      <color rgb="FF000000"/>
      <name val="Calibri"/>
      <family val="2"/>
    </font>
    <font>
      <sz val="11"/>
      <color rgb="FF9C0006"/>
      <name val="Calibri"/>
      <family val="2"/>
    </font>
    <font>
      <b/>
      <sz val="11"/>
      <color rgb="FF9C0006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9C0006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theme="1" tint="0.249977111117893"/>
      </patternFill>
    </fill>
    <fill>
      <patternFill patternType="solid">
        <fgColor rgb="FFFFFF00"/>
        <bgColor rgb="FF000000"/>
      </patternFill>
    </fill>
    <fill>
      <patternFill patternType="solid">
        <fgColor rgb="FFFF6699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7C7AC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5" fillId="0" borderId="0" applyFont="0" applyFill="0" applyBorder="0" applyAlignment="0" applyProtection="0"/>
    <xf numFmtId="0" fontId="5" fillId="0" borderId="0"/>
    <xf numFmtId="0" fontId="12" fillId="0" borderId="0"/>
    <xf numFmtId="0" fontId="12" fillId="0" borderId="0"/>
  </cellStyleXfs>
  <cellXfs count="3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center" vertical="center" wrapText="1"/>
    </xf>
    <xf numFmtId="12" fontId="5" fillId="3" borderId="1" xfId="2" applyNumberFormat="1" applyFont="1" applyFill="1" applyBorder="1" applyAlignment="1">
      <alignment horizontal="center" vertical="center" wrapText="1"/>
    </xf>
    <xf numFmtId="3" fontId="6" fillId="4" borderId="1" xfId="2" applyNumberFormat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5" fillId="3" borderId="3" xfId="2" applyFont="1" applyFill="1" applyBorder="1" applyAlignment="1">
      <alignment horizontal="left" vertical="center" wrapText="1"/>
    </xf>
    <xf numFmtId="0" fontId="5" fillId="3" borderId="4" xfId="2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3" fontId="6" fillId="4" borderId="4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7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8" fillId="2" borderId="1" xfId="3" applyNumberFormat="1" applyFont="1" applyFill="1" applyBorder="1" applyAlignment="1">
      <alignment horizontal="center" vertical="center" wrapText="1"/>
    </xf>
    <xf numFmtId="165" fontId="8" fillId="2" borderId="1" xfId="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4" fontId="9" fillId="4" borderId="1" xfId="3" applyNumberFormat="1" applyFont="1" applyFill="1" applyBorder="1" applyAlignment="1">
      <alignment horizontal="center" vertical="center" wrapText="1"/>
    </xf>
    <xf numFmtId="164" fontId="9" fillId="3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9" fillId="3" borderId="1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 wrapText="1"/>
    </xf>
    <xf numFmtId="1" fontId="7" fillId="6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49" fontId="10" fillId="6" borderId="5" xfId="0" applyNumberFormat="1" applyFont="1" applyFill="1" applyBorder="1" applyAlignment="1">
      <alignment horizontal="center" vertical="center" wrapText="1"/>
    </xf>
    <xf numFmtId="164" fontId="10" fillId="6" borderId="5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 wrapText="1"/>
    </xf>
    <xf numFmtId="0" fontId="10" fillId="7" borderId="4" xfId="0" applyFont="1" applyFill="1" applyBorder="1" applyAlignment="1">
      <alignment horizontal="left" vertical="center" wrapText="1"/>
    </xf>
    <xf numFmtId="1" fontId="10" fillId="7" borderId="6" xfId="0" applyNumberFormat="1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/>
    </xf>
    <xf numFmtId="0" fontId="10" fillId="7" borderId="6" xfId="0" applyFont="1" applyFill="1" applyBorder="1"/>
    <xf numFmtId="0" fontId="0" fillId="0" borderId="4" xfId="0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" fontId="11" fillId="8" borderId="6" xfId="0" applyNumberFormat="1" applyFont="1" applyFill="1" applyBorder="1" applyAlignment="1">
      <alignment horizontal="center" vertical="center"/>
    </xf>
    <xf numFmtId="164" fontId="11" fillId="8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2" fontId="10" fillId="7" borderId="6" xfId="0" applyNumberFormat="1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/>
    <xf numFmtId="1" fontId="9" fillId="9" borderId="6" xfId="0" applyNumberFormat="1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/>
    </xf>
    <xf numFmtId="12" fontId="9" fillId="9" borderId="4" xfId="0" applyNumberFormat="1" applyFont="1" applyFill="1" applyBorder="1" applyAlignment="1">
      <alignment horizontal="left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2" fontId="10" fillId="7" borderId="4" xfId="0" applyNumberFormat="1" applyFont="1" applyFill="1" applyBorder="1" applyAlignment="1">
      <alignment horizontal="left" vertical="center" wrapText="1"/>
    </xf>
    <xf numFmtId="1" fontId="10" fillId="7" borderId="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4" xfId="0" applyFont="1" applyBorder="1"/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/>
    </xf>
    <xf numFmtId="1" fontId="10" fillId="6" borderId="6" xfId="0" applyNumberFormat="1" applyFont="1" applyFill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" fontId="11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4" fillId="10" borderId="1" xfId="0" applyNumberFormat="1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vertical="center" wrapText="1"/>
    </xf>
    <xf numFmtId="1" fontId="4" fillId="10" borderId="1" xfId="0" applyNumberFormat="1" applyFont="1" applyFill="1" applyBorder="1" applyAlignment="1">
      <alignment horizontal="center" vertical="center" wrapText="1"/>
    </xf>
    <xf numFmtId="1" fontId="5" fillId="10" borderId="1" xfId="1" applyNumberFormat="1" applyFont="1" applyFill="1" applyBorder="1" applyAlignment="1">
      <alignment horizontal="center" vertical="center"/>
    </xf>
    <xf numFmtId="164" fontId="5" fillId="10" borderId="1" xfId="1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 wrapText="1"/>
    </xf>
    <xf numFmtId="20" fontId="4" fillId="1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" fontId="5" fillId="4" borderId="1" xfId="1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/>
    </xf>
    <xf numFmtId="0" fontId="5" fillId="0" borderId="2" xfId="4" applyBorder="1" applyAlignment="1">
      <alignment horizontal="left" vertical="center" wrapText="1"/>
    </xf>
    <xf numFmtId="0" fontId="12" fillId="3" borderId="1" xfId="5" applyFill="1" applyBorder="1" applyAlignment="1">
      <alignment vertical="center" wrapText="1"/>
    </xf>
    <xf numFmtId="1" fontId="12" fillId="3" borderId="1" xfId="5" applyNumberForma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5" fillId="0" borderId="3" xfId="4" applyBorder="1" applyAlignment="1">
      <alignment horizontal="left" vertical="center" wrapText="1"/>
    </xf>
    <xf numFmtId="20" fontId="0" fillId="0" borderId="3" xfId="0" applyNumberFormat="1" applyBorder="1" applyAlignment="1">
      <alignment horizontal="center" vertical="center"/>
    </xf>
    <xf numFmtId="0" fontId="5" fillId="0" borderId="4" xfId="4" applyBorder="1" applyAlignment="1">
      <alignment horizontal="left" vertical="center" wrapText="1"/>
    </xf>
    <xf numFmtId="20" fontId="0" fillId="0" borderId="4" xfId="0" applyNumberFormat="1" applyBorder="1" applyAlignment="1">
      <alignment horizontal="center" vertical="center"/>
    </xf>
    <xf numFmtId="0" fontId="5" fillId="0" borderId="1" xfId="4" applyBorder="1" applyAlignment="1">
      <alignment horizontal="left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1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20" fontId="2" fillId="3" borderId="2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10" borderId="1" xfId="0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1" fontId="0" fillId="0" borderId="1" xfId="0" applyNumberFormat="1" applyBorder="1" applyAlignment="1">
      <alignment vertical="center" wrapText="1"/>
    </xf>
    <xf numFmtId="2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/>
    </xf>
    <xf numFmtId="0" fontId="12" fillId="3" borderId="1" xfId="6" applyFill="1" applyBorder="1" applyAlignment="1">
      <alignment vertical="center" wrapText="1"/>
    </xf>
    <xf numFmtId="1" fontId="12" fillId="3" borderId="1" xfId="6" applyNumberFormat="1" applyFill="1" applyBorder="1" applyAlignment="1">
      <alignment horizontal="center" vertical="center"/>
    </xf>
    <xf numFmtId="0" fontId="5" fillId="0" borderId="4" xfId="4" applyBorder="1" applyAlignment="1">
      <alignment horizontal="left" vertical="center" wrapText="1"/>
    </xf>
    <xf numFmtId="20" fontId="2" fillId="0" borderId="4" xfId="0" applyNumberFormat="1" applyFont="1" applyBorder="1" applyAlignment="1">
      <alignment horizontal="center" vertical="center"/>
    </xf>
    <xf numFmtId="49" fontId="13" fillId="11" borderId="2" xfId="0" applyNumberFormat="1" applyFont="1" applyFill="1" applyBorder="1" applyAlignment="1">
      <alignment horizontal="left" vertical="center" wrapText="1" readingOrder="1"/>
    </xf>
    <xf numFmtId="20" fontId="14" fillId="11" borderId="2" xfId="0" applyNumberFormat="1" applyFont="1" applyFill="1" applyBorder="1" applyAlignment="1">
      <alignment horizontal="center" vertical="center" wrapText="1" readingOrder="1"/>
    </xf>
    <xf numFmtId="49" fontId="13" fillId="11" borderId="3" xfId="0" applyNumberFormat="1" applyFont="1" applyFill="1" applyBorder="1" applyAlignment="1">
      <alignment horizontal="left" vertical="center" wrapText="1" readingOrder="1"/>
    </xf>
    <xf numFmtId="20" fontId="14" fillId="11" borderId="3" xfId="0" applyNumberFormat="1" applyFont="1" applyFill="1" applyBorder="1" applyAlignment="1">
      <alignment horizontal="center" vertical="center" wrapText="1" readingOrder="1"/>
    </xf>
    <xf numFmtId="49" fontId="13" fillId="11" borderId="4" xfId="0" applyNumberFormat="1" applyFont="1" applyFill="1" applyBorder="1" applyAlignment="1">
      <alignment horizontal="left" vertical="center" wrapText="1" readingOrder="1"/>
    </xf>
    <xf numFmtId="20" fontId="14" fillId="11" borderId="4" xfId="0" applyNumberFormat="1" applyFont="1" applyFill="1" applyBorder="1" applyAlignment="1">
      <alignment horizontal="center" vertical="center" wrapText="1" readingOrder="1"/>
    </xf>
    <xf numFmtId="0" fontId="4" fillId="10" borderId="1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0" fontId="4" fillId="3" borderId="2" xfId="0" applyNumberFormat="1" applyFont="1" applyFill="1" applyBorder="1" applyAlignment="1">
      <alignment horizontal="center" vertical="center"/>
    </xf>
    <xf numFmtId="20" fontId="4" fillId="3" borderId="3" xfId="0" applyNumberFormat="1" applyFont="1" applyFill="1" applyBorder="1" applyAlignment="1">
      <alignment horizontal="center" vertical="center"/>
    </xf>
    <xf numFmtId="20" fontId="4" fillId="3" borderId="4" xfId="0" applyNumberFormat="1" applyFont="1" applyFill="1" applyBorder="1" applyAlignment="1">
      <alignment horizontal="center" vertical="center"/>
    </xf>
    <xf numFmtId="20" fontId="4" fillId="3" borderId="4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20" fontId="0" fillId="0" borderId="0" xfId="0" applyNumberFormat="1"/>
    <xf numFmtId="1" fontId="5" fillId="0" borderId="0" xfId="1" applyNumberFormat="1" applyFont="1" applyBorder="1" applyAlignment="1">
      <alignment horizontal="center" vertical="center"/>
    </xf>
    <xf numFmtId="0" fontId="15" fillId="12" borderId="1" xfId="0" applyFont="1" applyFill="1" applyBorder="1" applyAlignment="1">
      <alignment horizontal="left" vertical="center" wrapText="1"/>
    </xf>
    <xf numFmtId="1" fontId="16" fillId="12" borderId="5" xfId="0" applyNumberFormat="1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/>
    </xf>
    <xf numFmtId="164" fontId="16" fillId="12" borderId="5" xfId="0" applyNumberFormat="1" applyFont="1" applyFill="1" applyBorder="1" applyAlignment="1">
      <alignment horizontal="center" vertical="center"/>
    </xf>
    <xf numFmtId="170" fontId="17" fillId="12" borderId="5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 wrapText="1"/>
    </xf>
    <xf numFmtId="1" fontId="10" fillId="6" borderId="6" xfId="0" applyNumberFormat="1" applyFont="1" applyFill="1" applyBorder="1" applyAlignment="1">
      <alignment horizontal="center" vertical="center" wrapText="1"/>
    </xf>
    <xf numFmtId="16" fontId="10" fillId="6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164" fontId="10" fillId="6" borderId="6" xfId="0" applyNumberFormat="1" applyFont="1" applyFill="1" applyBorder="1" applyAlignment="1">
      <alignment horizontal="center" vertical="center" wrapText="1"/>
    </xf>
    <xf numFmtId="0" fontId="18" fillId="13" borderId="4" xfId="0" applyFont="1" applyFill="1" applyBorder="1" applyAlignment="1">
      <alignment horizontal="left" vertical="center" wrapText="1"/>
    </xf>
    <xf numFmtId="1" fontId="18" fillId="13" borderId="6" xfId="0" applyNumberFormat="1" applyFont="1" applyFill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center" vertical="center"/>
    </xf>
    <xf numFmtId="164" fontId="18" fillId="13" borderId="6" xfId="0" applyNumberFormat="1" applyFont="1" applyFill="1" applyBorder="1" applyAlignment="1">
      <alignment horizontal="center" vertical="center"/>
    </xf>
    <xf numFmtId="170" fontId="11" fillId="13" borderId="6" xfId="0" applyNumberFormat="1" applyFont="1" applyFill="1" applyBorder="1" applyAlignment="1">
      <alignment horizontal="center" vertical="center"/>
    </xf>
    <xf numFmtId="0" fontId="11" fillId="14" borderId="6" xfId="0" applyFont="1" applyFill="1" applyBorder="1" applyAlignment="1">
      <alignment horizontal="center" vertical="center" wrapText="1"/>
    </xf>
    <xf numFmtId="0" fontId="11" fillId="15" borderId="6" xfId="0" applyFont="1" applyFill="1" applyBorder="1" applyAlignment="1">
      <alignment horizontal="center" vertical="center"/>
    </xf>
    <xf numFmtId="164" fontId="11" fillId="15" borderId="6" xfId="0" applyNumberFormat="1" applyFont="1" applyFill="1" applyBorder="1" applyAlignment="1">
      <alignment horizontal="center" vertical="center"/>
    </xf>
    <xf numFmtId="164" fontId="11" fillId="0" borderId="0" xfId="0" applyNumberFormat="1" applyFont="1"/>
    <xf numFmtId="170" fontId="11" fillId="14" borderId="6" xfId="0" applyNumberFormat="1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left" vertical="center" wrapText="1"/>
    </xf>
    <xf numFmtId="1" fontId="16" fillId="12" borderId="6" xfId="0" applyNumberFormat="1" applyFont="1" applyFill="1" applyBorder="1" applyAlignment="1">
      <alignment horizontal="center" vertical="center" wrapText="1"/>
    </xf>
    <xf numFmtId="164" fontId="16" fillId="12" borderId="6" xfId="0" applyNumberFormat="1" applyFont="1" applyFill="1" applyBorder="1" applyAlignment="1">
      <alignment horizontal="center" vertical="center"/>
    </xf>
    <xf numFmtId="0" fontId="16" fillId="12" borderId="6" xfId="0" applyFont="1" applyFill="1" applyBorder="1" applyAlignment="1">
      <alignment horizontal="center" vertical="center"/>
    </xf>
    <xf numFmtId="170" fontId="17" fillId="12" borderId="6" xfId="0" applyNumberFormat="1" applyFont="1" applyFill="1" applyBorder="1" applyAlignment="1">
      <alignment horizontal="center" vertical="center"/>
    </xf>
    <xf numFmtId="0" fontId="19" fillId="16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2" fontId="11" fillId="14" borderId="4" xfId="0" applyNumberFormat="1" applyFont="1" applyFill="1" applyBorder="1" applyAlignment="1">
      <alignment horizontal="left" vertical="center" wrapText="1"/>
    </xf>
    <xf numFmtId="12" fontId="11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1" fontId="10" fillId="6" borderId="4" xfId="0" applyNumberFormat="1" applyFont="1" applyFill="1" applyBorder="1" applyAlignment="1">
      <alignment horizontal="center"/>
    </xf>
    <xf numFmtId="0" fontId="10" fillId="17" borderId="1" xfId="0" applyFont="1" applyFill="1" applyBorder="1" applyAlignment="1">
      <alignment horizontal="left" vertical="center" wrapText="1"/>
    </xf>
    <xf numFmtId="0" fontId="10" fillId="17" borderId="5" xfId="0" applyFont="1" applyFill="1" applyBorder="1" applyAlignment="1">
      <alignment horizontal="left" vertical="center" wrapText="1"/>
    </xf>
    <xf numFmtId="12" fontId="10" fillId="17" borderId="5" xfId="0" applyNumberFormat="1" applyFont="1" applyFill="1" applyBorder="1" applyAlignment="1">
      <alignment horizontal="center" vertical="center" wrapText="1"/>
    </xf>
    <xf numFmtId="1" fontId="10" fillId="17" borderId="5" xfId="0" applyNumberFormat="1" applyFont="1" applyFill="1" applyBorder="1" applyAlignment="1">
      <alignment horizontal="center" vertical="center"/>
    </xf>
    <xf numFmtId="164" fontId="10" fillId="17" borderId="5" xfId="0" applyNumberFormat="1" applyFont="1" applyFill="1" applyBorder="1" applyAlignment="1">
      <alignment horizontal="center" vertical="center"/>
    </xf>
    <xf numFmtId="164" fontId="10" fillId="17" borderId="5" xfId="0" applyNumberFormat="1" applyFont="1" applyFill="1" applyBorder="1" applyAlignment="1">
      <alignment horizontal="center" vertical="center" wrapText="1"/>
    </xf>
    <xf numFmtId="0" fontId="10" fillId="17" borderId="5" xfId="0" applyFont="1" applyFill="1" applyBorder="1" applyAlignment="1">
      <alignment horizontal="center" vertical="center"/>
    </xf>
    <xf numFmtId="0" fontId="10" fillId="17" borderId="5" xfId="0" applyFont="1" applyFill="1" applyBorder="1"/>
    <xf numFmtId="0" fontId="13" fillId="0" borderId="0" xfId="0" applyFont="1"/>
    <xf numFmtId="0" fontId="10" fillId="6" borderId="6" xfId="0" applyFont="1" applyFill="1" applyBorder="1" applyAlignment="1">
      <alignment horizontal="left" vertical="center" wrapText="1"/>
    </xf>
    <xf numFmtId="12" fontId="20" fillId="16" borderId="1" xfId="0" applyNumberFormat="1" applyFont="1" applyFill="1" applyBorder="1" applyAlignment="1">
      <alignment horizontal="center" vertical="center" wrapText="1"/>
    </xf>
    <xf numFmtId="164" fontId="10" fillId="6" borderId="6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1" fontId="11" fillId="18" borderId="6" xfId="0" applyNumberFormat="1" applyFont="1" applyFill="1" applyBorder="1" applyAlignment="1">
      <alignment horizontal="center" vertical="center"/>
    </xf>
    <xf numFmtId="164" fontId="13" fillId="18" borderId="6" xfId="0" applyNumberFormat="1" applyFont="1" applyFill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12" fontId="13" fillId="0" borderId="6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3" fillId="17" borderId="4" xfId="0" applyFont="1" applyFill="1" applyBorder="1" applyAlignment="1">
      <alignment horizontal="left" vertical="center" wrapText="1"/>
    </xf>
    <xf numFmtId="0" fontId="13" fillId="17" borderId="6" xfId="0" applyFont="1" applyFill="1" applyBorder="1" applyAlignment="1">
      <alignment horizontal="left" vertical="center" wrapText="1"/>
    </xf>
    <xf numFmtId="12" fontId="21" fillId="17" borderId="6" xfId="0" applyNumberFormat="1" applyFont="1" applyFill="1" applyBorder="1" applyAlignment="1">
      <alignment horizontal="center" vertical="center" wrapText="1"/>
    </xf>
    <xf numFmtId="164" fontId="13" fillId="17" borderId="6" xfId="0" applyNumberFormat="1" applyFont="1" applyFill="1" applyBorder="1" applyAlignment="1">
      <alignment horizontal="center" vertical="center"/>
    </xf>
    <xf numFmtId="0" fontId="13" fillId="17" borderId="6" xfId="0" applyFont="1" applyFill="1" applyBorder="1"/>
    <xf numFmtId="0" fontId="13" fillId="0" borderId="6" xfId="0" applyFont="1" applyBorder="1" applyAlignment="1">
      <alignment horizontal="center" vertical="center"/>
    </xf>
    <xf numFmtId="0" fontId="21" fillId="6" borderId="4" xfId="0" applyFont="1" applyFill="1" applyBorder="1" applyAlignment="1">
      <alignment horizontal="left" vertical="center" wrapText="1"/>
    </xf>
    <xf numFmtId="0" fontId="21" fillId="6" borderId="6" xfId="0" applyFont="1" applyFill="1" applyBorder="1" applyAlignment="1">
      <alignment horizontal="left" vertical="center" wrapText="1"/>
    </xf>
    <xf numFmtId="12" fontId="22" fillId="16" borderId="1" xfId="0" applyNumberFormat="1" applyFont="1" applyFill="1" applyBorder="1" applyAlignment="1">
      <alignment horizontal="center" vertical="center" wrapText="1"/>
    </xf>
    <xf numFmtId="0" fontId="21" fillId="0" borderId="0" xfId="0" applyFont="1"/>
    <xf numFmtId="164" fontId="21" fillId="6" borderId="6" xfId="0" applyNumberFormat="1" applyFont="1" applyFill="1" applyBorder="1" applyAlignment="1">
      <alignment horizontal="center" vertical="center"/>
    </xf>
    <xf numFmtId="164" fontId="21" fillId="6" borderId="6" xfId="0" applyNumberFormat="1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/>
    </xf>
    <xf numFmtId="0" fontId="21" fillId="0" borderId="6" xfId="0" applyFont="1" applyBorder="1"/>
    <xf numFmtId="0" fontId="13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/>
    </xf>
    <xf numFmtId="0" fontId="21" fillId="17" borderId="4" xfId="0" applyFont="1" applyFill="1" applyBorder="1" applyAlignment="1">
      <alignment horizontal="left" vertical="center" wrapText="1"/>
    </xf>
    <xf numFmtId="164" fontId="13" fillId="17" borderId="6" xfId="0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12" fontId="11" fillId="14" borderId="6" xfId="0" applyNumberFormat="1" applyFont="1" applyFill="1" applyBorder="1" applyAlignment="1">
      <alignment horizontal="center" vertical="center" wrapText="1"/>
    </xf>
    <xf numFmtId="164" fontId="13" fillId="14" borderId="6" xfId="0" applyNumberFormat="1" applyFont="1" applyFill="1" applyBorder="1" applyAlignment="1">
      <alignment horizontal="center" vertical="center" wrapText="1"/>
    </xf>
    <xf numFmtId="0" fontId="13" fillId="14" borderId="4" xfId="0" applyFont="1" applyFill="1" applyBorder="1" applyAlignment="1">
      <alignment horizontal="left" vertical="center" wrapText="1"/>
    </xf>
    <xf numFmtId="0" fontId="13" fillId="14" borderId="6" xfId="0" applyFont="1" applyFill="1" applyBorder="1" applyAlignment="1">
      <alignment horizontal="center" vertical="center"/>
    </xf>
    <xf numFmtId="0" fontId="13" fillId="14" borderId="0" xfId="0" applyFont="1" applyFill="1" applyAlignment="1">
      <alignment horizontal="center" vertical="center"/>
    </xf>
    <xf numFmtId="0" fontId="13" fillId="0" borderId="6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left" vertical="center" wrapText="1"/>
    </xf>
    <xf numFmtId="0" fontId="10" fillId="17" borderId="6" xfId="0" applyFont="1" applyFill="1" applyBorder="1" applyAlignment="1">
      <alignment horizontal="left" vertical="center" wrapText="1"/>
    </xf>
    <xf numFmtId="12" fontId="10" fillId="17" borderId="6" xfId="0" applyNumberFormat="1" applyFont="1" applyFill="1" applyBorder="1" applyAlignment="1">
      <alignment horizontal="center" vertical="center" wrapText="1"/>
    </xf>
    <xf numFmtId="164" fontId="10" fillId="17" borderId="6" xfId="0" applyNumberFormat="1" applyFont="1" applyFill="1" applyBorder="1" applyAlignment="1">
      <alignment horizontal="center" vertical="center"/>
    </xf>
    <xf numFmtId="164" fontId="10" fillId="17" borderId="6" xfId="0" applyNumberFormat="1" applyFont="1" applyFill="1" applyBorder="1" applyAlignment="1">
      <alignment horizontal="center" vertical="center" wrapText="1"/>
    </xf>
    <xf numFmtId="0" fontId="10" fillId="17" borderId="6" xfId="0" applyFont="1" applyFill="1" applyBorder="1" applyAlignment="1">
      <alignment horizontal="center" vertical="center"/>
    </xf>
    <xf numFmtId="0" fontId="10" fillId="17" borderId="6" xfId="0" applyFont="1" applyFill="1" applyBorder="1"/>
    <xf numFmtId="0" fontId="21" fillId="17" borderId="1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164" fontId="6" fillId="18" borderId="6" xfId="0" applyNumberFormat="1" applyFont="1" applyFill="1" applyBorder="1" applyAlignment="1">
      <alignment horizontal="center" vertical="center"/>
    </xf>
    <xf numFmtId="1" fontId="11" fillId="6" borderId="6" xfId="0" applyNumberFormat="1" applyFont="1" applyFill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 wrapText="1"/>
    </xf>
    <xf numFmtId="1" fontId="11" fillId="18" borderId="4" xfId="0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171" fontId="13" fillId="0" borderId="2" xfId="0" applyNumberFormat="1" applyFont="1" applyBorder="1" applyAlignment="1">
      <alignment horizontal="center"/>
    </xf>
    <xf numFmtId="171" fontId="13" fillId="0" borderId="7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14" borderId="3" xfId="0" applyFont="1" applyFill="1" applyBorder="1" applyAlignment="1">
      <alignment horizontal="left" vertical="center" wrapText="1"/>
    </xf>
    <xf numFmtId="0" fontId="13" fillId="14" borderId="10" xfId="0" applyFont="1" applyFill="1" applyBorder="1" applyAlignment="1">
      <alignment horizontal="left" vertical="center" wrapText="1"/>
    </xf>
    <xf numFmtId="0" fontId="13" fillId="14" borderId="7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10" xfId="0" applyFont="1" applyBorder="1"/>
    <xf numFmtId="0" fontId="13" fillId="0" borderId="7" xfId="0" applyFont="1" applyBorder="1"/>
    <xf numFmtId="0" fontId="13" fillId="0" borderId="3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</cellXfs>
  <cellStyles count="7">
    <cellStyle name="Currency 2" xfId="3" xr:uid="{9B206B94-7E44-BC40-B302-8062CF6083B0}"/>
    <cellStyle name="Monétaire" xfId="1" builtinId="4"/>
    <cellStyle name="Normal" xfId="0" builtinId="0"/>
    <cellStyle name="Normal 2" xfId="5" xr:uid="{B9C0CD8D-8575-144A-8FAA-FB046749A134}"/>
    <cellStyle name="Normal 2 2 2" xfId="6" xr:uid="{F501F33E-C836-D048-A1E4-8A00B7615D21}"/>
    <cellStyle name="Normal 3" xfId="4" xr:uid="{7C63CD7F-69E0-F142-A710-AF67CEC7E231}"/>
    <cellStyle name="Normal 6" xfId="2" xr:uid="{42E3FCAA-1D84-6140-9AEA-010E7D8454F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0.png"/><Relationship Id="rId2" Type="http://schemas.openxmlformats.org/officeDocument/2006/relationships/image" Target="../media/image79.png"/><Relationship Id="rId1" Type="http://schemas.openxmlformats.org/officeDocument/2006/relationships/image" Target="../media/image78.png"/><Relationship Id="rId6" Type="http://schemas.openxmlformats.org/officeDocument/2006/relationships/image" Target="../media/image83.png"/><Relationship Id="rId5" Type="http://schemas.openxmlformats.org/officeDocument/2006/relationships/image" Target="../media/image82.jpeg"/><Relationship Id="rId4" Type="http://schemas.openxmlformats.org/officeDocument/2006/relationships/image" Target="../media/image8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1.png"/><Relationship Id="rId3" Type="http://schemas.openxmlformats.org/officeDocument/2006/relationships/image" Target="../media/image86.jpeg"/><Relationship Id="rId7" Type="http://schemas.openxmlformats.org/officeDocument/2006/relationships/image" Target="../media/image90.jpeg"/><Relationship Id="rId2" Type="http://schemas.openxmlformats.org/officeDocument/2006/relationships/image" Target="../media/image85.jpeg"/><Relationship Id="rId1" Type="http://schemas.openxmlformats.org/officeDocument/2006/relationships/image" Target="../media/image84.jpeg"/><Relationship Id="rId6" Type="http://schemas.openxmlformats.org/officeDocument/2006/relationships/image" Target="../media/image89.jpeg"/><Relationship Id="rId5" Type="http://schemas.openxmlformats.org/officeDocument/2006/relationships/image" Target="../media/image88.jpeg"/><Relationship Id="rId10" Type="http://schemas.openxmlformats.org/officeDocument/2006/relationships/image" Target="../media/image93.jpeg"/><Relationship Id="rId4" Type="http://schemas.openxmlformats.org/officeDocument/2006/relationships/image" Target="../media/image87.jpeg"/><Relationship Id="rId9" Type="http://schemas.openxmlformats.org/officeDocument/2006/relationships/image" Target="../media/image9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jpe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4.jpeg"/><Relationship Id="rId5" Type="http://schemas.openxmlformats.org/officeDocument/2006/relationships/image" Target="../media/image98.jpeg"/><Relationship Id="rId10" Type="http://schemas.openxmlformats.org/officeDocument/2006/relationships/image" Target="../media/image103.png"/><Relationship Id="rId4" Type="http://schemas.openxmlformats.org/officeDocument/2006/relationships/image" Target="../media/image97.jpeg"/><Relationship Id="rId9" Type="http://schemas.openxmlformats.org/officeDocument/2006/relationships/image" Target="../media/image102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6.jpeg"/><Relationship Id="rId21" Type="http://schemas.openxmlformats.org/officeDocument/2006/relationships/image" Target="../media/image122.jpeg"/><Relationship Id="rId42" Type="http://schemas.openxmlformats.org/officeDocument/2006/relationships/image" Target="../media/image142.jpeg"/><Relationship Id="rId47" Type="http://schemas.openxmlformats.org/officeDocument/2006/relationships/image" Target="../media/image146.png"/><Relationship Id="rId63" Type="http://schemas.openxmlformats.org/officeDocument/2006/relationships/image" Target="../media/image162.png"/><Relationship Id="rId68" Type="http://schemas.openxmlformats.org/officeDocument/2006/relationships/image" Target="../media/image167.png"/><Relationship Id="rId84" Type="http://schemas.openxmlformats.org/officeDocument/2006/relationships/image" Target="../media/image183.jpeg"/><Relationship Id="rId89" Type="http://schemas.openxmlformats.org/officeDocument/2006/relationships/image" Target="../media/image188.png"/><Relationship Id="rId16" Type="http://schemas.openxmlformats.org/officeDocument/2006/relationships/image" Target="../media/image117.jpeg"/><Relationship Id="rId107" Type="http://schemas.openxmlformats.org/officeDocument/2006/relationships/image" Target="../media/image206.png"/><Relationship Id="rId11" Type="http://schemas.openxmlformats.org/officeDocument/2006/relationships/image" Target="../media/image112.jpeg"/><Relationship Id="rId32" Type="http://schemas.openxmlformats.org/officeDocument/2006/relationships/image" Target="../media/image132.jpeg"/><Relationship Id="rId37" Type="http://schemas.openxmlformats.org/officeDocument/2006/relationships/image" Target="../media/image137.jpeg"/><Relationship Id="rId53" Type="http://schemas.openxmlformats.org/officeDocument/2006/relationships/image" Target="../media/image152.jpeg"/><Relationship Id="rId58" Type="http://schemas.openxmlformats.org/officeDocument/2006/relationships/image" Target="../media/image157.jpeg"/><Relationship Id="rId74" Type="http://schemas.openxmlformats.org/officeDocument/2006/relationships/image" Target="../media/image173.jpeg"/><Relationship Id="rId79" Type="http://schemas.openxmlformats.org/officeDocument/2006/relationships/image" Target="../media/image178.jpeg"/><Relationship Id="rId102" Type="http://schemas.openxmlformats.org/officeDocument/2006/relationships/image" Target="../media/image201.png"/><Relationship Id="rId5" Type="http://schemas.openxmlformats.org/officeDocument/2006/relationships/image" Target="../media/image107.jpeg"/><Relationship Id="rId90" Type="http://schemas.openxmlformats.org/officeDocument/2006/relationships/image" Target="../media/image189.jpeg"/><Relationship Id="rId95" Type="http://schemas.openxmlformats.org/officeDocument/2006/relationships/image" Target="../media/image194.jpeg"/><Relationship Id="rId22" Type="http://schemas.openxmlformats.org/officeDocument/2006/relationships/image" Target="file:///C:\SAGE\Multimedia\MAYBELLINE%20Tenue%20Strong%20&amp;%20Pro%20Technologie%20Gel%20-%20NailPolish.jpg" TargetMode="External"/><Relationship Id="rId27" Type="http://schemas.openxmlformats.org/officeDocument/2006/relationships/image" Target="../media/image127.jpeg"/><Relationship Id="rId43" Type="http://schemas.openxmlformats.org/officeDocument/2006/relationships/image" Target="file:///C:\SAGE\Multimedia\MAYBELLINE%20Lasting%20Drama%20Lightliner%20-%20EyeLiner.jpg" TargetMode="External"/><Relationship Id="rId48" Type="http://schemas.openxmlformats.org/officeDocument/2006/relationships/image" Target="../media/image147.jpeg"/><Relationship Id="rId64" Type="http://schemas.openxmlformats.org/officeDocument/2006/relationships/image" Target="../media/image163.png"/><Relationship Id="rId69" Type="http://schemas.openxmlformats.org/officeDocument/2006/relationships/image" Target="../media/image168.png"/><Relationship Id="rId80" Type="http://schemas.openxmlformats.org/officeDocument/2006/relationships/image" Target="../media/image179.jpeg"/><Relationship Id="rId85" Type="http://schemas.openxmlformats.org/officeDocument/2006/relationships/image" Target="../media/image184.jpeg"/><Relationship Id="rId12" Type="http://schemas.openxmlformats.org/officeDocument/2006/relationships/image" Target="../media/image113.jpeg"/><Relationship Id="rId17" Type="http://schemas.openxmlformats.org/officeDocument/2006/relationships/image" Target="../media/image118.jpeg"/><Relationship Id="rId33" Type="http://schemas.openxmlformats.org/officeDocument/2006/relationships/image" Target="../media/image133.jpeg"/><Relationship Id="rId38" Type="http://schemas.openxmlformats.org/officeDocument/2006/relationships/image" Target="../media/image138.png"/><Relationship Id="rId59" Type="http://schemas.openxmlformats.org/officeDocument/2006/relationships/image" Target="../media/image158.jpeg"/><Relationship Id="rId103" Type="http://schemas.openxmlformats.org/officeDocument/2006/relationships/image" Target="../media/image202.png"/><Relationship Id="rId108" Type="http://schemas.openxmlformats.org/officeDocument/2006/relationships/image" Target="../media/image207.png"/><Relationship Id="rId54" Type="http://schemas.openxmlformats.org/officeDocument/2006/relationships/image" Target="../media/image153.png"/><Relationship Id="rId70" Type="http://schemas.openxmlformats.org/officeDocument/2006/relationships/image" Target="../media/image169.png"/><Relationship Id="rId75" Type="http://schemas.openxmlformats.org/officeDocument/2006/relationships/image" Target="../media/image174.jpeg"/><Relationship Id="rId91" Type="http://schemas.openxmlformats.org/officeDocument/2006/relationships/image" Target="../media/image190.jpeg"/><Relationship Id="rId96" Type="http://schemas.openxmlformats.org/officeDocument/2006/relationships/image" Target="../media/image195.jpeg"/><Relationship Id="rId1" Type="http://schemas.openxmlformats.org/officeDocument/2006/relationships/image" Target="../media/image105.jpeg"/><Relationship Id="rId6" Type="http://schemas.openxmlformats.org/officeDocument/2006/relationships/image" Target="file:///C:\SAGE\Multimedia\MAYBELLINE%20Color%20Sensational%20Shine%20-%20LipStick.jpg" TargetMode="External"/><Relationship Id="rId15" Type="http://schemas.openxmlformats.org/officeDocument/2006/relationships/image" Target="../media/image116.jpeg"/><Relationship Id="rId23" Type="http://schemas.openxmlformats.org/officeDocument/2006/relationships/image" Target="../media/image123.jpeg"/><Relationship Id="rId28" Type="http://schemas.openxmlformats.org/officeDocument/2006/relationships/image" Target="../media/image128.jpeg"/><Relationship Id="rId36" Type="http://schemas.openxmlformats.org/officeDocument/2006/relationships/image" Target="../media/image136.jpeg"/><Relationship Id="rId49" Type="http://schemas.openxmlformats.org/officeDocument/2006/relationships/image" Target="../media/image148.jpeg"/><Relationship Id="rId57" Type="http://schemas.openxmlformats.org/officeDocument/2006/relationships/image" Target="../media/image156.png"/><Relationship Id="rId106" Type="http://schemas.openxmlformats.org/officeDocument/2006/relationships/image" Target="../media/image205.png"/><Relationship Id="rId10" Type="http://schemas.openxmlformats.org/officeDocument/2006/relationships/image" Target="../media/image111.jpeg"/><Relationship Id="rId31" Type="http://schemas.openxmlformats.org/officeDocument/2006/relationships/image" Target="../media/image131.jpeg"/><Relationship Id="rId44" Type="http://schemas.openxmlformats.org/officeDocument/2006/relationships/image" Target="../media/image143.jpeg"/><Relationship Id="rId52" Type="http://schemas.openxmlformats.org/officeDocument/2006/relationships/image" Target="../media/image151.jpeg"/><Relationship Id="rId60" Type="http://schemas.openxmlformats.org/officeDocument/2006/relationships/image" Target="../media/image159.png"/><Relationship Id="rId65" Type="http://schemas.openxmlformats.org/officeDocument/2006/relationships/image" Target="../media/image164.png"/><Relationship Id="rId73" Type="http://schemas.openxmlformats.org/officeDocument/2006/relationships/image" Target="../media/image172.jpeg"/><Relationship Id="rId78" Type="http://schemas.openxmlformats.org/officeDocument/2006/relationships/image" Target="../media/image177.jpeg"/><Relationship Id="rId81" Type="http://schemas.openxmlformats.org/officeDocument/2006/relationships/image" Target="../media/image180.jpeg"/><Relationship Id="rId86" Type="http://schemas.openxmlformats.org/officeDocument/2006/relationships/image" Target="../media/image185.png"/><Relationship Id="rId94" Type="http://schemas.openxmlformats.org/officeDocument/2006/relationships/image" Target="../media/image193.jpeg"/><Relationship Id="rId99" Type="http://schemas.openxmlformats.org/officeDocument/2006/relationships/image" Target="../media/image198.png"/><Relationship Id="rId101" Type="http://schemas.openxmlformats.org/officeDocument/2006/relationships/image" Target="../media/image200.png"/><Relationship Id="rId4" Type="http://schemas.openxmlformats.org/officeDocument/2006/relationships/image" Target="file:///C:\SAGE\Multimedia\MAYBELLINE%20Color%20Drama%20-%20Gloss.jpg" TargetMode="External"/><Relationship Id="rId9" Type="http://schemas.openxmlformats.org/officeDocument/2006/relationships/image" Target="../media/image110.png"/><Relationship Id="rId13" Type="http://schemas.openxmlformats.org/officeDocument/2006/relationships/image" Target="../media/image114.jpeg"/><Relationship Id="rId18" Type="http://schemas.openxmlformats.org/officeDocument/2006/relationships/image" Target="../media/image119.jpeg"/><Relationship Id="rId39" Type="http://schemas.openxmlformats.org/officeDocument/2006/relationships/image" Target="../media/image139.jpeg"/><Relationship Id="rId109" Type="http://schemas.openxmlformats.org/officeDocument/2006/relationships/image" Target="../media/image208.jpeg"/><Relationship Id="rId34" Type="http://schemas.openxmlformats.org/officeDocument/2006/relationships/image" Target="../media/image134.jpeg"/><Relationship Id="rId50" Type="http://schemas.openxmlformats.org/officeDocument/2006/relationships/image" Target="../media/image149.jpeg"/><Relationship Id="rId55" Type="http://schemas.openxmlformats.org/officeDocument/2006/relationships/image" Target="../media/image154.png"/><Relationship Id="rId76" Type="http://schemas.openxmlformats.org/officeDocument/2006/relationships/image" Target="../media/image175.jpeg"/><Relationship Id="rId97" Type="http://schemas.openxmlformats.org/officeDocument/2006/relationships/image" Target="../media/image196.png"/><Relationship Id="rId104" Type="http://schemas.openxmlformats.org/officeDocument/2006/relationships/image" Target="../media/image203.jpeg"/><Relationship Id="rId7" Type="http://schemas.openxmlformats.org/officeDocument/2006/relationships/image" Target="../media/image108.jpeg"/><Relationship Id="rId71" Type="http://schemas.openxmlformats.org/officeDocument/2006/relationships/image" Target="../media/image170.png"/><Relationship Id="rId92" Type="http://schemas.openxmlformats.org/officeDocument/2006/relationships/image" Target="../media/image191.jpeg"/><Relationship Id="rId2" Type="http://schemas.openxmlformats.org/officeDocument/2006/relationships/image" Target="file:///C:\SAGE\Multimedia\MAYBELLINE%20Dream%20Velvet%2030ml%20-%20Foundation.jpg" TargetMode="External"/><Relationship Id="rId29" Type="http://schemas.openxmlformats.org/officeDocument/2006/relationships/image" Target="../media/image129.jpeg"/><Relationship Id="rId24" Type="http://schemas.openxmlformats.org/officeDocument/2006/relationships/image" Target="../media/image124.jpeg"/><Relationship Id="rId40" Type="http://schemas.openxmlformats.org/officeDocument/2006/relationships/image" Target="../media/image140.jpeg"/><Relationship Id="rId45" Type="http://schemas.openxmlformats.org/officeDocument/2006/relationships/image" Target="../media/image144.jpeg"/><Relationship Id="rId66" Type="http://schemas.openxmlformats.org/officeDocument/2006/relationships/image" Target="../media/image165.png"/><Relationship Id="rId87" Type="http://schemas.openxmlformats.org/officeDocument/2006/relationships/image" Target="../media/image186.jpeg"/><Relationship Id="rId110" Type="http://schemas.openxmlformats.org/officeDocument/2006/relationships/image" Target="../media/image209.jpeg"/><Relationship Id="rId61" Type="http://schemas.openxmlformats.org/officeDocument/2006/relationships/image" Target="../media/image160.jpeg"/><Relationship Id="rId82" Type="http://schemas.openxmlformats.org/officeDocument/2006/relationships/image" Target="../media/image181.jpeg"/><Relationship Id="rId19" Type="http://schemas.openxmlformats.org/officeDocument/2006/relationships/image" Target="../media/image120.jpeg"/><Relationship Id="rId14" Type="http://schemas.openxmlformats.org/officeDocument/2006/relationships/image" Target="../media/image115.jpeg"/><Relationship Id="rId30" Type="http://schemas.openxmlformats.org/officeDocument/2006/relationships/image" Target="../media/image130.jpeg"/><Relationship Id="rId35" Type="http://schemas.openxmlformats.org/officeDocument/2006/relationships/image" Target="../media/image135.jpeg"/><Relationship Id="rId56" Type="http://schemas.openxmlformats.org/officeDocument/2006/relationships/image" Target="../media/image155.png"/><Relationship Id="rId77" Type="http://schemas.openxmlformats.org/officeDocument/2006/relationships/image" Target="../media/image176.jpeg"/><Relationship Id="rId100" Type="http://schemas.openxmlformats.org/officeDocument/2006/relationships/image" Target="../media/image199.png"/><Relationship Id="rId105" Type="http://schemas.openxmlformats.org/officeDocument/2006/relationships/image" Target="../media/image204.png"/><Relationship Id="rId8" Type="http://schemas.openxmlformats.org/officeDocument/2006/relationships/image" Target="../media/image109.jpeg"/><Relationship Id="rId51" Type="http://schemas.openxmlformats.org/officeDocument/2006/relationships/image" Target="../media/image150.png"/><Relationship Id="rId72" Type="http://schemas.openxmlformats.org/officeDocument/2006/relationships/image" Target="../media/image171.png"/><Relationship Id="rId93" Type="http://schemas.openxmlformats.org/officeDocument/2006/relationships/image" Target="../media/image192.png"/><Relationship Id="rId98" Type="http://schemas.openxmlformats.org/officeDocument/2006/relationships/image" Target="../media/image197.png"/><Relationship Id="rId3" Type="http://schemas.openxmlformats.org/officeDocument/2006/relationships/image" Target="../media/image106.jpeg"/><Relationship Id="rId25" Type="http://schemas.openxmlformats.org/officeDocument/2006/relationships/image" Target="../media/image125.jpeg"/><Relationship Id="rId46" Type="http://schemas.openxmlformats.org/officeDocument/2006/relationships/image" Target="../media/image145.jpeg"/><Relationship Id="rId67" Type="http://schemas.openxmlformats.org/officeDocument/2006/relationships/image" Target="../media/image166.png"/><Relationship Id="rId20" Type="http://schemas.openxmlformats.org/officeDocument/2006/relationships/image" Target="../media/image121.jpeg"/><Relationship Id="rId41" Type="http://schemas.openxmlformats.org/officeDocument/2006/relationships/image" Target="../media/image141.jpeg"/><Relationship Id="rId62" Type="http://schemas.openxmlformats.org/officeDocument/2006/relationships/image" Target="../media/image161.png"/><Relationship Id="rId83" Type="http://schemas.openxmlformats.org/officeDocument/2006/relationships/image" Target="../media/image182.jpeg"/><Relationship Id="rId88" Type="http://schemas.openxmlformats.org/officeDocument/2006/relationships/image" Target="../media/image18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2.png"/><Relationship Id="rId2" Type="http://schemas.openxmlformats.org/officeDocument/2006/relationships/image" Target="../media/image211.jpeg"/><Relationship Id="rId1" Type="http://schemas.openxmlformats.org/officeDocument/2006/relationships/image" Target="../media/image210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5.jpeg"/><Relationship Id="rId18" Type="http://schemas.openxmlformats.org/officeDocument/2006/relationships/image" Target="../media/image230.jpeg"/><Relationship Id="rId26" Type="http://schemas.openxmlformats.org/officeDocument/2006/relationships/image" Target="../media/image238.png"/><Relationship Id="rId21" Type="http://schemas.openxmlformats.org/officeDocument/2006/relationships/image" Target="../media/image233.jpeg"/><Relationship Id="rId34" Type="http://schemas.openxmlformats.org/officeDocument/2006/relationships/image" Target="../media/image246.jpeg"/><Relationship Id="rId7" Type="http://schemas.openxmlformats.org/officeDocument/2006/relationships/image" Target="../media/image219.jpeg"/><Relationship Id="rId12" Type="http://schemas.openxmlformats.org/officeDocument/2006/relationships/image" Target="../media/image224.jpeg"/><Relationship Id="rId17" Type="http://schemas.openxmlformats.org/officeDocument/2006/relationships/image" Target="../media/image229.jpeg"/><Relationship Id="rId25" Type="http://schemas.openxmlformats.org/officeDocument/2006/relationships/image" Target="../media/image237.jpeg"/><Relationship Id="rId33" Type="http://schemas.openxmlformats.org/officeDocument/2006/relationships/image" Target="../media/image245.jpeg"/><Relationship Id="rId2" Type="http://schemas.openxmlformats.org/officeDocument/2006/relationships/image" Target="../media/image214.jpeg"/><Relationship Id="rId16" Type="http://schemas.openxmlformats.org/officeDocument/2006/relationships/image" Target="../media/image228.jpeg"/><Relationship Id="rId20" Type="http://schemas.openxmlformats.org/officeDocument/2006/relationships/image" Target="../media/image232.jpeg"/><Relationship Id="rId29" Type="http://schemas.openxmlformats.org/officeDocument/2006/relationships/image" Target="../media/image241.jpeg"/><Relationship Id="rId1" Type="http://schemas.openxmlformats.org/officeDocument/2006/relationships/image" Target="../media/image213.jpeg"/><Relationship Id="rId6" Type="http://schemas.openxmlformats.org/officeDocument/2006/relationships/image" Target="../media/image218.jpeg"/><Relationship Id="rId11" Type="http://schemas.openxmlformats.org/officeDocument/2006/relationships/image" Target="../media/image223.jpeg"/><Relationship Id="rId24" Type="http://schemas.openxmlformats.org/officeDocument/2006/relationships/image" Target="../media/image236.jpeg"/><Relationship Id="rId32" Type="http://schemas.openxmlformats.org/officeDocument/2006/relationships/image" Target="../media/image244.png"/><Relationship Id="rId37" Type="http://schemas.openxmlformats.org/officeDocument/2006/relationships/image" Target="../media/image249.png"/><Relationship Id="rId5" Type="http://schemas.openxmlformats.org/officeDocument/2006/relationships/image" Target="../media/image217.png"/><Relationship Id="rId15" Type="http://schemas.openxmlformats.org/officeDocument/2006/relationships/image" Target="../media/image227.jpeg"/><Relationship Id="rId23" Type="http://schemas.openxmlformats.org/officeDocument/2006/relationships/image" Target="../media/image235.jpeg"/><Relationship Id="rId28" Type="http://schemas.openxmlformats.org/officeDocument/2006/relationships/image" Target="../media/image240.jpeg"/><Relationship Id="rId36" Type="http://schemas.openxmlformats.org/officeDocument/2006/relationships/image" Target="../media/image248.png"/><Relationship Id="rId10" Type="http://schemas.openxmlformats.org/officeDocument/2006/relationships/image" Target="../media/image222.jpeg"/><Relationship Id="rId19" Type="http://schemas.openxmlformats.org/officeDocument/2006/relationships/image" Target="../media/image231.png"/><Relationship Id="rId31" Type="http://schemas.openxmlformats.org/officeDocument/2006/relationships/image" Target="../media/image243.jpeg"/><Relationship Id="rId4" Type="http://schemas.openxmlformats.org/officeDocument/2006/relationships/image" Target="../media/image216.jpeg"/><Relationship Id="rId9" Type="http://schemas.openxmlformats.org/officeDocument/2006/relationships/image" Target="../media/image221.jpeg"/><Relationship Id="rId14" Type="http://schemas.openxmlformats.org/officeDocument/2006/relationships/image" Target="../media/image226.jpeg"/><Relationship Id="rId22" Type="http://schemas.openxmlformats.org/officeDocument/2006/relationships/image" Target="../media/image234.jpeg"/><Relationship Id="rId27" Type="http://schemas.openxmlformats.org/officeDocument/2006/relationships/image" Target="../media/image239.jpeg"/><Relationship Id="rId30" Type="http://schemas.openxmlformats.org/officeDocument/2006/relationships/image" Target="../media/image242.jpeg"/><Relationship Id="rId35" Type="http://schemas.openxmlformats.org/officeDocument/2006/relationships/image" Target="../media/image247.jpeg"/><Relationship Id="rId8" Type="http://schemas.openxmlformats.org/officeDocument/2006/relationships/image" Target="../media/image220.jpeg"/><Relationship Id="rId3" Type="http://schemas.openxmlformats.org/officeDocument/2006/relationships/image" Target="../media/image2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11</xdr:row>
      <xdr:rowOff>102870</xdr:rowOff>
    </xdr:from>
    <xdr:to>
      <xdr:col>7</xdr:col>
      <xdr:colOff>1371600</xdr:colOff>
      <xdr:row>15</xdr:row>
      <xdr:rowOff>85725</xdr:rowOff>
    </xdr:to>
    <xdr:pic>
      <xdr:nvPicPr>
        <xdr:cNvPr id="2" name="Image 1" descr="LIP-EXPERT MATTE LIQUID LIPSTICK - Millo Jewelry">
          <a:extLst>
            <a:ext uri="{FF2B5EF4-FFF2-40B4-BE49-F238E27FC236}">
              <a16:creationId xmlns:a16="http://schemas.microsoft.com/office/drawing/2014/main" id="{BE64750E-FF39-0C41-A4B6-CF848B2E3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4775" y="3925570"/>
          <a:ext cx="1190625" cy="998855"/>
        </a:xfrm>
        <a:prstGeom prst="rect">
          <a:avLst/>
        </a:prstGeom>
      </xdr:spPr>
    </xdr:pic>
    <xdr:clientData/>
  </xdr:twoCellAnchor>
  <xdr:twoCellAnchor>
    <xdr:from>
      <xdr:col>7</xdr:col>
      <xdr:colOff>193675</xdr:colOff>
      <xdr:row>18</xdr:row>
      <xdr:rowOff>53975</xdr:rowOff>
    </xdr:from>
    <xdr:to>
      <xdr:col>7</xdr:col>
      <xdr:colOff>1245397</xdr:colOff>
      <xdr:row>19</xdr:row>
      <xdr:rowOff>206375</xdr:rowOff>
    </xdr:to>
    <xdr:pic>
      <xdr:nvPicPr>
        <xdr:cNvPr id="3" name="Image 2" descr="By Terry Lip-Expert Shine No.3 Rosy Kiss 3g">
          <a:extLst>
            <a:ext uri="{FF2B5EF4-FFF2-40B4-BE49-F238E27FC236}">
              <a16:creationId xmlns:a16="http://schemas.microsoft.com/office/drawing/2014/main" id="{50C19D1E-78B3-5A4C-BBBF-AC3A3C56D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7475" y="5654675"/>
          <a:ext cx="1051722" cy="723900"/>
        </a:xfrm>
        <a:prstGeom prst="rect">
          <a:avLst/>
        </a:prstGeom>
      </xdr:spPr>
    </xdr:pic>
    <xdr:clientData/>
  </xdr:twoCellAnchor>
  <xdr:twoCellAnchor>
    <xdr:from>
      <xdr:col>7</xdr:col>
      <xdr:colOff>218842</xdr:colOff>
      <xdr:row>1</xdr:row>
      <xdr:rowOff>68930</xdr:rowOff>
    </xdr:from>
    <xdr:to>
      <xdr:col>7</xdr:col>
      <xdr:colOff>1216660</xdr:colOff>
      <xdr:row>3</xdr:row>
      <xdr:rowOff>490855</xdr:rowOff>
    </xdr:to>
    <xdr:pic>
      <xdr:nvPicPr>
        <xdr:cNvPr id="4" name="Image 3" descr="by terry sheer expert foundation - Enjoy free shipping - OFF 67%">
          <a:extLst>
            <a:ext uri="{FF2B5EF4-FFF2-40B4-BE49-F238E27FC236}">
              <a16:creationId xmlns:a16="http://schemas.microsoft.com/office/drawing/2014/main" id="{F9299589-49A9-E449-A877-FD1DE2321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8" t="20051" r="51421" b="8484"/>
        <a:stretch/>
      </xdr:blipFill>
      <xdr:spPr bwMode="auto">
        <a:xfrm>
          <a:off x="7762642" y="272130"/>
          <a:ext cx="997818" cy="87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281940</xdr:colOff>
      <xdr:row>4</xdr:row>
      <xdr:rowOff>83820</xdr:rowOff>
    </xdr:from>
    <xdr:to>
      <xdr:col>7</xdr:col>
      <xdr:colOff>1259438</xdr:colOff>
      <xdr:row>7</xdr:row>
      <xdr:rowOff>340010</xdr:rowOff>
    </xdr:to>
    <xdr:pic>
      <xdr:nvPicPr>
        <xdr:cNvPr id="5" name="Image 4" descr="by terry sheer expert foundation - Enjoy free shipping - OFF 67%">
          <a:extLst>
            <a:ext uri="{FF2B5EF4-FFF2-40B4-BE49-F238E27FC236}">
              <a16:creationId xmlns:a16="http://schemas.microsoft.com/office/drawing/2014/main" id="{0AE85FCF-99F6-E94A-872F-17B6DC9BF8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8" t="20051" r="51421" b="8484"/>
        <a:stretch/>
      </xdr:blipFill>
      <xdr:spPr bwMode="auto">
        <a:xfrm>
          <a:off x="7825740" y="1239520"/>
          <a:ext cx="977498" cy="1183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207645</xdr:colOff>
      <xdr:row>8</xdr:row>
      <xdr:rowOff>260350</xdr:rowOff>
    </xdr:from>
    <xdr:to>
      <xdr:col>7</xdr:col>
      <xdr:colOff>1206500</xdr:colOff>
      <xdr:row>9</xdr:row>
      <xdr:rowOff>948690</xdr:rowOff>
    </xdr:to>
    <xdr:pic>
      <xdr:nvPicPr>
        <xdr:cNvPr id="6" name="Image 5" descr="BY TERRY NUDE-EXPERT 0.3 DUO STICK FOUNDATION #10 GOLDEN SAND - Nandansons  International Inc.">
          <a:extLst>
            <a:ext uri="{FF2B5EF4-FFF2-40B4-BE49-F238E27FC236}">
              <a16:creationId xmlns:a16="http://schemas.microsoft.com/office/drawing/2014/main" id="{E10404A1-280E-5C48-86C8-5B4568A1D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0" t="6080" r="8800" b="6080"/>
        <a:stretch/>
      </xdr:blipFill>
      <xdr:spPr bwMode="auto">
        <a:xfrm>
          <a:off x="7751445" y="2686050"/>
          <a:ext cx="998855" cy="878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494985</xdr:colOff>
      <xdr:row>1</xdr:row>
      <xdr:rowOff>0</xdr:rowOff>
    </xdr:from>
    <xdr:to>
      <xdr:col>7</xdr:col>
      <xdr:colOff>1060450</xdr:colOff>
      <xdr:row>1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AD45AE7-05C7-4F43-8F8D-F520CB45CB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9" t="7398" r="59640" b="3900"/>
        <a:stretch/>
      </xdr:blipFill>
      <xdr:spPr bwMode="auto">
        <a:xfrm>
          <a:off x="8038785" y="203200"/>
          <a:ext cx="56546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251260</xdr:colOff>
      <xdr:row>9</xdr:row>
      <xdr:rowOff>25122</xdr:rowOff>
    </xdr:from>
    <xdr:to>
      <xdr:col>9</xdr:col>
      <xdr:colOff>1230923</xdr:colOff>
      <xdr:row>9</xdr:row>
      <xdr:rowOff>1088572</xdr:rowOff>
    </xdr:to>
    <xdr:pic>
      <xdr:nvPicPr>
        <xdr:cNvPr id="2" name="Image 1" descr="Decleor Ladies Eucalyptus Cica-Botanic Face Mask 1.69 oz Skin Care  3337875761277 - Jomashop">
          <a:extLst>
            <a:ext uri="{FF2B5EF4-FFF2-40B4-BE49-F238E27FC236}">
              <a16:creationId xmlns:a16="http://schemas.microsoft.com/office/drawing/2014/main" id="{C5E63C2A-FC50-0B4A-880F-19FC39CF7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862360" y="9169122"/>
          <a:ext cx="979663" cy="106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8375</xdr:colOff>
      <xdr:row>8</xdr:row>
      <xdr:rowOff>341683</xdr:rowOff>
    </xdr:from>
    <xdr:to>
      <xdr:col>9</xdr:col>
      <xdr:colOff>1364902</xdr:colOff>
      <xdr:row>8</xdr:row>
      <xdr:rowOff>867676</xdr:rowOff>
    </xdr:to>
    <xdr:pic>
      <xdr:nvPicPr>
        <xdr:cNvPr id="3" name="Image 2" descr="DECLÉOR MASQUE AROMAPLASTIE ÉCLAT 50 ml - Redcare Pharmacie">
          <a:extLst>
            <a:ext uri="{FF2B5EF4-FFF2-40B4-BE49-F238E27FC236}">
              <a16:creationId xmlns:a16="http://schemas.microsoft.com/office/drawing/2014/main" id="{32741385-AC4E-DD49-AEDB-C49681DFA5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1127" r="-1"/>
        <a:stretch/>
      </xdr:blipFill>
      <xdr:spPr bwMode="auto">
        <a:xfrm>
          <a:off x="12619475" y="8368083"/>
          <a:ext cx="1356527" cy="525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293076</xdr:colOff>
      <xdr:row>10</xdr:row>
      <xdr:rowOff>41868</xdr:rowOff>
    </xdr:from>
    <xdr:to>
      <xdr:col>9</xdr:col>
      <xdr:colOff>1059411</xdr:colOff>
      <xdr:row>10</xdr:row>
      <xdr:rowOff>1064540</xdr:rowOff>
    </xdr:to>
    <xdr:pic>
      <xdr:nvPicPr>
        <xdr:cNvPr id="4" name="Image 3" descr="Gel Frais Post-Épilation Clou de Girofle et Camomille | Post épilation |  Decléor">
          <a:extLst>
            <a:ext uri="{FF2B5EF4-FFF2-40B4-BE49-F238E27FC236}">
              <a16:creationId xmlns:a16="http://schemas.microsoft.com/office/drawing/2014/main" id="{C38F283A-A72F-0849-A55A-41D9448855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378" b="-1"/>
        <a:stretch/>
      </xdr:blipFill>
      <xdr:spPr bwMode="auto">
        <a:xfrm>
          <a:off x="12904176" y="10303468"/>
          <a:ext cx="766335" cy="1022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133765</xdr:colOff>
      <xdr:row>2</xdr:row>
      <xdr:rowOff>16745</xdr:rowOff>
    </xdr:from>
    <xdr:to>
      <xdr:col>9</xdr:col>
      <xdr:colOff>1189054</xdr:colOff>
      <xdr:row>2</xdr:row>
      <xdr:rowOff>1064538</xdr:rowOff>
    </xdr:to>
    <xdr:pic>
      <xdr:nvPicPr>
        <xdr:cNvPr id="5" name="Image 4" descr="Soin Fluide Argile Blanche Romarin Officinal | Hydratant quotidien pour  peau grasse | Decléor">
          <a:extLst>
            <a:ext uri="{FF2B5EF4-FFF2-40B4-BE49-F238E27FC236}">
              <a16:creationId xmlns:a16="http://schemas.microsoft.com/office/drawing/2014/main" id="{58AC09A5-D243-A842-80CA-6D29B05D00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744865" y="1337545"/>
          <a:ext cx="1055289" cy="1047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109974</xdr:colOff>
      <xdr:row>1</xdr:row>
      <xdr:rowOff>28363</xdr:rowOff>
    </xdr:from>
    <xdr:to>
      <xdr:col>9</xdr:col>
      <xdr:colOff>1214175</xdr:colOff>
      <xdr:row>1</xdr:row>
      <xdr:rowOff>1096945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69C48FA-3D31-8044-98A2-45C87AA021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721074" y="231563"/>
          <a:ext cx="1104201" cy="1068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476293</xdr:colOff>
      <xdr:row>4</xdr:row>
      <xdr:rowOff>53787</xdr:rowOff>
    </xdr:from>
    <xdr:to>
      <xdr:col>9</xdr:col>
      <xdr:colOff>1007688</xdr:colOff>
      <xdr:row>4</xdr:row>
      <xdr:rowOff>1075764</xdr:rowOff>
    </xdr:to>
    <xdr:pic>
      <xdr:nvPicPr>
        <xdr:cNvPr id="7" name="Image 6" descr="Masque Argile Noire PURETE Romarin Officinal 50ml - Spassima - Spa, Hammam,  Massages et Instituts de beauté à Cholet">
          <a:extLst>
            <a:ext uri="{FF2B5EF4-FFF2-40B4-BE49-F238E27FC236}">
              <a16:creationId xmlns:a16="http://schemas.microsoft.com/office/drawing/2014/main" id="{9076F540-2FD1-DC44-BA0E-6DC66B2AF6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06" t="24735" r="31646" b="688"/>
        <a:stretch/>
      </xdr:blipFill>
      <xdr:spPr bwMode="auto">
        <a:xfrm>
          <a:off x="13087393" y="3609787"/>
          <a:ext cx="531395" cy="1021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483318</xdr:colOff>
      <xdr:row>6</xdr:row>
      <xdr:rowOff>71717</xdr:rowOff>
    </xdr:from>
    <xdr:to>
      <xdr:col>9</xdr:col>
      <xdr:colOff>932328</xdr:colOff>
      <xdr:row>6</xdr:row>
      <xdr:rowOff>1084729</xdr:rowOff>
    </xdr:to>
    <xdr:pic>
      <xdr:nvPicPr>
        <xdr:cNvPr id="8" name="Image 7" descr="DE SAM LAV FIRM CREAM 2022 3ML – Trends Beauty Shop">
          <a:extLst>
            <a:ext uri="{FF2B5EF4-FFF2-40B4-BE49-F238E27FC236}">
              <a16:creationId xmlns:a16="http://schemas.microsoft.com/office/drawing/2014/main" id="{21D7A00A-639C-BD4A-8C3F-ABBB399870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10" t="32896" r="37284" b="29650"/>
        <a:stretch/>
      </xdr:blipFill>
      <xdr:spPr bwMode="auto">
        <a:xfrm>
          <a:off x="13094418" y="5862917"/>
          <a:ext cx="449010" cy="101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489857</xdr:colOff>
      <xdr:row>5</xdr:row>
      <xdr:rowOff>163285</xdr:rowOff>
    </xdr:from>
    <xdr:to>
      <xdr:col>9</xdr:col>
      <xdr:colOff>782549</xdr:colOff>
      <xdr:row>5</xdr:row>
      <xdr:rowOff>967195</xdr:rowOff>
    </xdr:to>
    <xdr:pic>
      <xdr:nvPicPr>
        <xdr:cNvPr id="9" name="Image 8" descr="Decleor Aromessence Neroli Bigarade Essential Oils Serum (New) 5ml Free Postage - Picture 1 of 1">
          <a:extLst>
            <a:ext uri="{FF2B5EF4-FFF2-40B4-BE49-F238E27FC236}">
              <a16:creationId xmlns:a16="http://schemas.microsoft.com/office/drawing/2014/main" id="{2BCA58A8-0E63-7D46-839C-3AA84BEB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18" t="19132" r="47193" b="17463"/>
        <a:stretch/>
      </xdr:blipFill>
      <xdr:spPr bwMode="auto">
        <a:xfrm>
          <a:off x="13100957" y="4836885"/>
          <a:ext cx="292692" cy="803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508000</xdr:colOff>
      <xdr:row>7</xdr:row>
      <xdr:rowOff>56969</xdr:rowOff>
    </xdr:from>
    <xdr:to>
      <xdr:col>9</xdr:col>
      <xdr:colOff>1120217</xdr:colOff>
      <xdr:row>8</xdr:row>
      <xdr:rowOff>0</xdr:rowOff>
    </xdr:to>
    <xdr:pic>
      <xdr:nvPicPr>
        <xdr:cNvPr id="10" name="Image 9" descr="Decléor | PAMPLEMOUSSE TONIQUE Gommage Corps 1000 Grains - 50 ml">
          <a:extLst>
            <a:ext uri="{FF2B5EF4-FFF2-40B4-BE49-F238E27FC236}">
              <a16:creationId xmlns:a16="http://schemas.microsoft.com/office/drawing/2014/main" id="{299047AA-16FC-424D-ACFB-3E77466FF2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69" t="14285" r="27922" b="12339"/>
        <a:stretch/>
      </xdr:blipFill>
      <xdr:spPr bwMode="auto">
        <a:xfrm>
          <a:off x="13119100" y="6965769"/>
          <a:ext cx="612217" cy="1060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508000</xdr:colOff>
      <xdr:row>7</xdr:row>
      <xdr:rowOff>56969</xdr:rowOff>
    </xdr:from>
    <xdr:to>
      <xdr:col>9</xdr:col>
      <xdr:colOff>1120217</xdr:colOff>
      <xdr:row>8</xdr:row>
      <xdr:rowOff>0</xdr:rowOff>
    </xdr:to>
    <xdr:pic>
      <xdr:nvPicPr>
        <xdr:cNvPr id="11" name="Image 10" descr="Decléor | PAMPLEMOUSSE TONIQUE Gommage Corps 1000 Grains - 50 ml">
          <a:extLst>
            <a:ext uri="{FF2B5EF4-FFF2-40B4-BE49-F238E27FC236}">
              <a16:creationId xmlns:a16="http://schemas.microsoft.com/office/drawing/2014/main" id="{A482C26E-37B8-0B46-AA38-B0D149FC5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69" t="14285" r="27922" b="12339"/>
        <a:stretch/>
      </xdr:blipFill>
      <xdr:spPr bwMode="auto">
        <a:xfrm>
          <a:off x="13119100" y="6965769"/>
          <a:ext cx="612217" cy="1060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105833</xdr:colOff>
      <xdr:row>3</xdr:row>
      <xdr:rowOff>19243</xdr:rowOff>
    </xdr:from>
    <xdr:to>
      <xdr:col>9</xdr:col>
      <xdr:colOff>1088402</xdr:colOff>
      <xdr:row>3</xdr:row>
      <xdr:rowOff>998742</xdr:rowOff>
    </xdr:to>
    <xdr:pic>
      <xdr:nvPicPr>
        <xdr:cNvPr id="12" name="Image 11" descr="Masque en Huile HYDRATANT Néroli Bigarade 50ml - Spassima - Spa, Hammam,  Massages et Instituts de beauté à Cholet">
          <a:extLst>
            <a:ext uri="{FF2B5EF4-FFF2-40B4-BE49-F238E27FC236}">
              <a16:creationId xmlns:a16="http://schemas.microsoft.com/office/drawing/2014/main" id="{C12BC3F9-B1C6-3847-8B7E-612912B73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6933" y="2457643"/>
          <a:ext cx="982569" cy="979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101600</xdr:colOff>
      <xdr:row>2</xdr:row>
      <xdr:rowOff>228600</xdr:rowOff>
    </xdr:from>
    <xdr:to>
      <xdr:col>8</xdr:col>
      <xdr:colOff>1439654</xdr:colOff>
      <xdr:row>5</xdr:row>
      <xdr:rowOff>232038</xdr:rowOff>
    </xdr:to>
    <xdr:pic>
      <xdr:nvPicPr>
        <xdr:cNvPr id="2" name="Image 1" descr="Résultat de recherche d'images pour &quot;ESSIE SOINS&quot;">
          <a:extLst>
            <a:ext uri="{FF2B5EF4-FFF2-40B4-BE49-F238E27FC236}">
              <a16:creationId xmlns:a16="http://schemas.microsoft.com/office/drawing/2014/main" id="{10D85778-87DC-4641-BDAF-B2E514A5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5091" y="642075"/>
          <a:ext cx="1338054" cy="1222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533400</xdr:colOff>
      <xdr:row>239</xdr:row>
      <xdr:rowOff>177800</xdr:rowOff>
    </xdr:from>
    <xdr:to>
      <xdr:col>8</xdr:col>
      <xdr:colOff>1287900</xdr:colOff>
      <xdr:row>240</xdr:row>
      <xdr:rowOff>529027</xdr:rowOff>
    </xdr:to>
    <xdr:pic>
      <xdr:nvPicPr>
        <xdr:cNvPr id="3" name="Image 2" descr="Essie, Sleek Bâton, autocollants pour ongles, 04, Love To Love Toi">
          <a:extLst>
            <a:ext uri="{FF2B5EF4-FFF2-40B4-BE49-F238E27FC236}">
              <a16:creationId xmlns:a16="http://schemas.microsoft.com/office/drawing/2014/main" id="{0CE8BC16-DAED-5657-79C4-8F0B5CB28F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19" t="2472" r="9880"/>
        <a:stretch/>
      </xdr:blipFill>
      <xdr:spPr bwMode="auto">
        <a:xfrm>
          <a:off x="11184106" y="56006353"/>
          <a:ext cx="754500" cy="960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571500</xdr:colOff>
      <xdr:row>241</xdr:row>
      <xdr:rowOff>76200</xdr:rowOff>
    </xdr:from>
    <xdr:to>
      <xdr:col>8</xdr:col>
      <xdr:colOff>1321935</xdr:colOff>
      <xdr:row>246</xdr:row>
      <xdr:rowOff>114896</xdr:rowOff>
    </xdr:to>
    <xdr:pic>
      <xdr:nvPicPr>
        <xdr:cNvPr id="4" name="Image 3" descr="ESSIE STICKERS PARA DECORACIÓN DE UÑAS (OH MY GOLD)">
          <a:extLst>
            <a:ext uri="{FF2B5EF4-FFF2-40B4-BE49-F238E27FC236}">
              <a16:creationId xmlns:a16="http://schemas.microsoft.com/office/drawing/2014/main" id="{CDB038F2-130A-C798-6955-AAD1529B92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04" t="25529" r="32013" b="26379"/>
        <a:stretch/>
      </xdr:blipFill>
      <xdr:spPr bwMode="auto">
        <a:xfrm>
          <a:off x="11225754" y="57112076"/>
          <a:ext cx="750435" cy="1054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444500</xdr:colOff>
      <xdr:row>244</xdr:row>
      <xdr:rowOff>12700</xdr:rowOff>
    </xdr:from>
    <xdr:to>
      <xdr:col>8</xdr:col>
      <xdr:colOff>1272761</xdr:colOff>
      <xdr:row>249</xdr:row>
      <xdr:rowOff>66111</xdr:rowOff>
    </xdr:to>
    <xdr:pic>
      <xdr:nvPicPr>
        <xdr:cNvPr id="5" name="Image 4" descr="essie Nail Polish Kit Good Luck Chinchilly Mute Dark Grey and Good To Go  Fast Dry Top Coat Gift Set, 150 ml, 3600531595050 : Amazon.co.uk: Beauty">
          <a:extLst>
            <a:ext uri="{FF2B5EF4-FFF2-40B4-BE49-F238E27FC236}">
              <a16:creationId xmlns:a16="http://schemas.microsoft.com/office/drawing/2014/main" id="{A54250B8-0BFB-D560-5FDB-7095712E0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5645" y="53460927"/>
          <a:ext cx="828261" cy="1069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165100</xdr:colOff>
      <xdr:row>42</xdr:row>
      <xdr:rowOff>228600</xdr:rowOff>
    </xdr:from>
    <xdr:to>
      <xdr:col>8</xdr:col>
      <xdr:colOff>1461023</xdr:colOff>
      <xdr:row>45</xdr:row>
      <xdr:rowOff>187959</xdr:rowOff>
    </xdr:to>
    <xdr:pic>
      <xdr:nvPicPr>
        <xdr:cNvPr id="6" name="Image 5" descr="Résultat de recherche d'images pour &quot;ESSIE SOINS&quot;">
          <a:extLst>
            <a:ext uri="{FF2B5EF4-FFF2-40B4-BE49-F238E27FC236}">
              <a16:creationId xmlns:a16="http://schemas.microsoft.com/office/drawing/2014/main" id="{CD00E0D7-8C7F-42CA-932B-471995D89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987" y="16891000"/>
          <a:ext cx="1295923" cy="1178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63500</xdr:colOff>
      <xdr:row>51</xdr:row>
      <xdr:rowOff>393700</xdr:rowOff>
    </xdr:from>
    <xdr:to>
      <xdr:col>9</xdr:col>
      <xdr:colOff>89106</xdr:colOff>
      <xdr:row>57</xdr:row>
      <xdr:rowOff>117287</xdr:rowOff>
    </xdr:to>
    <xdr:pic>
      <xdr:nvPicPr>
        <xdr:cNvPr id="7" name="Image 6" descr="Résultat de recherche d'images pour &quot;ESSIE SOINS&quot;">
          <a:extLst>
            <a:ext uri="{FF2B5EF4-FFF2-40B4-BE49-F238E27FC236}">
              <a16:creationId xmlns:a16="http://schemas.microsoft.com/office/drawing/2014/main" id="{4941FEBE-FADC-42D9-BA90-AEB297F0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6035" y="20711583"/>
          <a:ext cx="1524206" cy="216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127000</xdr:colOff>
      <xdr:row>164</xdr:row>
      <xdr:rowOff>723900</xdr:rowOff>
    </xdr:from>
    <xdr:to>
      <xdr:col>8</xdr:col>
      <xdr:colOff>1430729</xdr:colOff>
      <xdr:row>166</xdr:row>
      <xdr:rowOff>119306</xdr:rowOff>
    </xdr:to>
    <xdr:pic>
      <xdr:nvPicPr>
        <xdr:cNvPr id="8" name="Image 7" descr="Essie Expressie Quick Dry One-Step Vegan Nail Polish *Choice Of Color* Free  Ship | eBay">
          <a:extLst>
            <a:ext uri="{FF2B5EF4-FFF2-40B4-BE49-F238E27FC236}">
              <a16:creationId xmlns:a16="http://schemas.microsoft.com/office/drawing/2014/main" id="{373F1610-8269-4A8B-8C6D-5CB2B1D97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121" y="36385474"/>
          <a:ext cx="1303729" cy="1021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50800</xdr:colOff>
      <xdr:row>186</xdr:row>
      <xdr:rowOff>292100</xdr:rowOff>
    </xdr:from>
    <xdr:to>
      <xdr:col>9</xdr:col>
      <xdr:colOff>25092</xdr:colOff>
      <xdr:row>188</xdr:row>
      <xdr:rowOff>49417</xdr:rowOff>
    </xdr:to>
    <xdr:pic>
      <xdr:nvPicPr>
        <xdr:cNvPr id="9" name="Image 8" descr="Essie treat love &amp; color Treat Love Color 08 loving hue vernis à ongles  13,5 ml Rose Gloss | bol.com">
          <a:extLst>
            <a:ext uri="{FF2B5EF4-FFF2-40B4-BE49-F238E27FC236}">
              <a16:creationId xmlns:a16="http://schemas.microsoft.com/office/drawing/2014/main" id="{7CE84CE1-C632-4667-8797-B18E871C4D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82"/>
        <a:stretch/>
      </xdr:blipFill>
      <xdr:spPr bwMode="auto">
        <a:xfrm>
          <a:off x="10703298" y="40352382"/>
          <a:ext cx="1472892" cy="976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50800</xdr:colOff>
      <xdr:row>193</xdr:row>
      <xdr:rowOff>584200</xdr:rowOff>
    </xdr:from>
    <xdr:to>
      <xdr:col>8</xdr:col>
      <xdr:colOff>1489023</xdr:colOff>
      <xdr:row>195</xdr:row>
      <xdr:rowOff>279400</xdr:rowOff>
    </xdr:to>
    <xdr:pic>
      <xdr:nvPicPr>
        <xdr:cNvPr id="10" name="Image 9" descr="Essie treat love &amp; color Treat Love Color 08 loving hue vernis à ongles  13,5 ml Rose Gloss | bol.com">
          <a:extLst>
            <a:ext uri="{FF2B5EF4-FFF2-40B4-BE49-F238E27FC236}">
              <a16:creationId xmlns:a16="http://schemas.microsoft.com/office/drawing/2014/main" id="{99415FCC-B08B-4941-A3DC-97DD0A67F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82"/>
        <a:stretch/>
      </xdr:blipFill>
      <xdr:spPr bwMode="auto">
        <a:xfrm>
          <a:off x="10702738" y="44917783"/>
          <a:ext cx="1438223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228</xdr:row>
      <xdr:rowOff>355600</xdr:rowOff>
    </xdr:from>
    <xdr:to>
      <xdr:col>8</xdr:col>
      <xdr:colOff>958102</xdr:colOff>
      <xdr:row>231</xdr:row>
      <xdr:rowOff>250438</xdr:rowOff>
    </xdr:to>
    <xdr:pic>
      <xdr:nvPicPr>
        <xdr:cNvPr id="11" name="Image 10" descr="Gel Nail Polish Essie Essie Gel 1085G Dressed To The Nineties 12,5ml μόνο  με 31.50">
          <a:extLst>
            <a:ext uri="{FF2B5EF4-FFF2-40B4-BE49-F238E27FC236}">
              <a16:creationId xmlns:a16="http://schemas.microsoft.com/office/drawing/2014/main" id="{B2218FFE-FF3C-4E9C-BE73-7216E88A83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38" r="27844"/>
        <a:stretch/>
      </xdr:blipFill>
      <xdr:spPr bwMode="auto">
        <a:xfrm>
          <a:off x="11108764" y="47915730"/>
          <a:ext cx="500902" cy="910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622300</xdr:colOff>
      <xdr:row>237</xdr:row>
      <xdr:rowOff>139700</xdr:rowOff>
    </xdr:from>
    <xdr:to>
      <xdr:col>8</xdr:col>
      <xdr:colOff>927100</xdr:colOff>
      <xdr:row>239</xdr:row>
      <xdr:rowOff>55282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BE512C19-27B2-847B-2CA8-04C517757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3117" y="50941320"/>
          <a:ext cx="304800" cy="728382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342900</xdr:colOff>
      <xdr:row>231</xdr:row>
      <xdr:rowOff>558800</xdr:rowOff>
    </xdr:from>
    <xdr:to>
      <xdr:col>8</xdr:col>
      <xdr:colOff>1165224</xdr:colOff>
      <xdr:row>234</xdr:row>
      <xdr:rowOff>166961</xdr:rowOff>
    </xdr:to>
    <xdr:pic>
      <xdr:nvPicPr>
        <xdr:cNvPr id="13" name="Image 12" descr="Sustained Satisfaction">
          <a:extLst>
            <a:ext uri="{FF2B5EF4-FFF2-40B4-BE49-F238E27FC236}">
              <a16:creationId xmlns:a16="http://schemas.microsoft.com/office/drawing/2014/main" id="{629379BE-773A-FE87-F82D-7936728F0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027" y="49134439"/>
          <a:ext cx="822324" cy="827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660400</xdr:colOff>
      <xdr:row>234</xdr:row>
      <xdr:rowOff>266700</xdr:rowOff>
    </xdr:from>
    <xdr:to>
      <xdr:col>8</xdr:col>
      <xdr:colOff>913146</xdr:colOff>
      <xdr:row>237</xdr:row>
      <xdr:rowOff>41274</xdr:rowOff>
    </xdr:to>
    <xdr:pic>
      <xdr:nvPicPr>
        <xdr:cNvPr id="14" name="Image 13" descr="essie LOVE by essie Surcouche pour ongles dispo en ligne">
          <a:extLst>
            <a:ext uri="{FF2B5EF4-FFF2-40B4-BE49-F238E27FC236}">
              <a16:creationId xmlns:a16="http://schemas.microsoft.com/office/drawing/2014/main" id="{54B6CE9A-F0D4-1FC8-B147-928E156331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30" r="30120"/>
        <a:stretch>
          <a:fillRect/>
        </a:stretch>
      </xdr:blipFill>
      <xdr:spPr bwMode="auto">
        <a:xfrm>
          <a:off x="11306175" y="50052818"/>
          <a:ext cx="252746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152959</xdr:colOff>
      <xdr:row>117</xdr:row>
      <xdr:rowOff>199551</xdr:rowOff>
    </xdr:from>
    <xdr:to>
      <xdr:col>6</xdr:col>
      <xdr:colOff>1714500</xdr:colOff>
      <xdr:row>120</xdr:row>
      <xdr:rowOff>249115</xdr:rowOff>
    </xdr:to>
    <xdr:pic>
      <xdr:nvPicPr>
        <xdr:cNvPr id="2" name="Image 168">
          <a:extLst>
            <a:ext uri="{FF2B5EF4-FFF2-40B4-BE49-F238E27FC236}">
              <a16:creationId xmlns:a16="http://schemas.microsoft.com/office/drawing/2014/main" id="{CDA871CD-13D3-C148-B49B-DBB00CB54D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1"/>
        <a:stretch>
          <a:fillRect/>
        </a:stretch>
      </xdr:blipFill>
      <xdr:spPr bwMode="auto">
        <a:xfrm>
          <a:off x="9716059" y="51774251"/>
          <a:ext cx="1561541" cy="1002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126656</xdr:colOff>
      <xdr:row>267</xdr:row>
      <xdr:rowOff>108675</xdr:rowOff>
    </xdr:from>
    <xdr:to>
      <xdr:col>6</xdr:col>
      <xdr:colOff>1673039</xdr:colOff>
      <xdr:row>270</xdr:row>
      <xdr:rowOff>153865</xdr:rowOff>
    </xdr:to>
    <xdr:pic>
      <xdr:nvPicPr>
        <xdr:cNvPr id="3" name="Image 200">
          <a:extLst>
            <a:ext uri="{FF2B5EF4-FFF2-40B4-BE49-F238E27FC236}">
              <a16:creationId xmlns:a16="http://schemas.microsoft.com/office/drawing/2014/main" id="{8621FB3E-051A-5A4B-BFAE-56D4234DD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557" r="1963" b="13697"/>
        <a:stretch>
          <a:fillRect/>
        </a:stretch>
      </xdr:blipFill>
      <xdr:spPr bwMode="auto">
        <a:xfrm>
          <a:off x="9689756" y="108058675"/>
          <a:ext cx="1546383" cy="99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313379</xdr:colOff>
      <xdr:row>234</xdr:row>
      <xdr:rowOff>127908</xdr:rowOff>
    </xdr:from>
    <xdr:to>
      <xdr:col>6</xdr:col>
      <xdr:colOff>1677642</xdr:colOff>
      <xdr:row>240</xdr:row>
      <xdr:rowOff>0</xdr:rowOff>
    </xdr:to>
    <xdr:pic>
      <xdr:nvPicPr>
        <xdr:cNvPr id="4" name="Image 222">
          <a:extLst>
            <a:ext uri="{FF2B5EF4-FFF2-40B4-BE49-F238E27FC236}">
              <a16:creationId xmlns:a16="http://schemas.microsoft.com/office/drawing/2014/main" id="{BFA8C14E-A57C-C74E-AC3A-92B8C4A16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876479" y="97714708"/>
          <a:ext cx="1364263" cy="1396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155860</xdr:colOff>
      <xdr:row>122</xdr:row>
      <xdr:rowOff>28814</xdr:rowOff>
    </xdr:from>
    <xdr:to>
      <xdr:col>6</xdr:col>
      <xdr:colOff>1763485</xdr:colOff>
      <xdr:row>127</xdr:row>
      <xdr:rowOff>197351</xdr:rowOff>
    </xdr:to>
    <xdr:pic>
      <xdr:nvPicPr>
        <xdr:cNvPr id="5" name="Image 4" descr="Maybelline Dream Urban Cover Full Converage Makeup Sunscreens SPF 50 -  Makeup Stash Pakistan">
          <a:extLst>
            <a:ext uri="{FF2B5EF4-FFF2-40B4-BE49-F238E27FC236}">
              <a16:creationId xmlns:a16="http://schemas.microsoft.com/office/drawing/2014/main" id="{96C628AC-F29F-D34B-9630-A982A46D6D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19"/>
        <a:stretch/>
      </xdr:blipFill>
      <xdr:spPr bwMode="auto">
        <a:xfrm>
          <a:off x="9718960" y="53191014"/>
          <a:ext cx="1607625" cy="1438537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574803</xdr:colOff>
      <xdr:row>13</xdr:row>
      <xdr:rowOff>56243</xdr:rowOff>
    </xdr:from>
    <xdr:to>
      <xdr:col>6</xdr:col>
      <xdr:colOff>1190740</xdr:colOff>
      <xdr:row>13</xdr:row>
      <xdr:rowOff>997325</xdr:rowOff>
    </xdr:to>
    <xdr:pic>
      <xdr:nvPicPr>
        <xdr:cNvPr id="6" name="Image 5" descr="Résultat d’images pour 3600531470449">
          <a:extLst>
            <a:ext uri="{FF2B5EF4-FFF2-40B4-BE49-F238E27FC236}">
              <a16:creationId xmlns:a16="http://schemas.microsoft.com/office/drawing/2014/main" id="{6A809348-ABD5-274D-9A22-01A4C15DBD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37903" y="10584543"/>
          <a:ext cx="615937" cy="941082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674088</xdr:colOff>
      <xdr:row>4</xdr:row>
      <xdr:rowOff>93663</xdr:rowOff>
    </xdr:from>
    <xdr:to>
      <xdr:col>6</xdr:col>
      <xdr:colOff>1230911</xdr:colOff>
      <xdr:row>4</xdr:row>
      <xdr:rowOff>1173163</xdr:rowOff>
    </xdr:to>
    <xdr:pic>
      <xdr:nvPicPr>
        <xdr:cNvPr id="7" name="Image 6" descr="Maybelline - Mascara Volum' Express Noir | haar-shop.ch">
          <a:extLst>
            <a:ext uri="{FF2B5EF4-FFF2-40B4-BE49-F238E27FC236}">
              <a16:creationId xmlns:a16="http://schemas.microsoft.com/office/drawing/2014/main" id="{983815BB-FF31-8E41-971F-DB4F363CA2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92" r="29907" b="8270"/>
        <a:stretch/>
      </xdr:blipFill>
      <xdr:spPr bwMode="auto">
        <a:xfrm>
          <a:off x="10237188" y="2811463"/>
          <a:ext cx="556823" cy="105410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111821</xdr:colOff>
      <xdr:row>251</xdr:row>
      <xdr:rowOff>108857</xdr:rowOff>
    </xdr:from>
    <xdr:to>
      <xdr:col>7</xdr:col>
      <xdr:colOff>8769</xdr:colOff>
      <xdr:row>258</xdr:row>
      <xdr:rowOff>149677</xdr:rowOff>
    </xdr:to>
    <xdr:pic>
      <xdr:nvPicPr>
        <xdr:cNvPr id="8" name="Image 7" descr="Brillant à lèvres liquide Maybelline Vivid Matte - Choisissez votre teinte  | eBay">
          <a:extLst>
            <a:ext uri="{FF2B5EF4-FFF2-40B4-BE49-F238E27FC236}">
              <a16:creationId xmlns:a16="http://schemas.microsoft.com/office/drawing/2014/main" id="{8593285F-9214-384B-BD7C-9F6E88368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4921" y="103994857"/>
          <a:ext cx="1992448" cy="181882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77342</xdr:colOff>
      <xdr:row>75</xdr:row>
      <xdr:rowOff>9398</xdr:rowOff>
    </xdr:from>
    <xdr:to>
      <xdr:col>6</xdr:col>
      <xdr:colOff>1809028</xdr:colOff>
      <xdr:row>76</xdr:row>
      <xdr:rowOff>519545</xdr:rowOff>
    </xdr:to>
    <xdr:pic>
      <xdr:nvPicPr>
        <xdr:cNvPr id="9" name="Image 8" descr="MAYBELLINE MONO COLOR SENSATIONAL EYESHADOW - CHOOSE SHADE | eBay">
          <a:extLst>
            <a:ext uri="{FF2B5EF4-FFF2-40B4-BE49-F238E27FC236}">
              <a16:creationId xmlns:a16="http://schemas.microsoft.com/office/drawing/2014/main" id="{93919CD9-D5F1-F24E-9DFA-F5A9212A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0442" y="37474398"/>
          <a:ext cx="1731686" cy="1081647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798165</xdr:colOff>
      <xdr:row>141</xdr:row>
      <xdr:rowOff>64407</xdr:rowOff>
    </xdr:from>
    <xdr:to>
      <xdr:col>6</xdr:col>
      <xdr:colOff>1136291</xdr:colOff>
      <xdr:row>141</xdr:row>
      <xdr:rowOff>1069730</xdr:rowOff>
    </xdr:to>
    <xdr:pic>
      <xdr:nvPicPr>
        <xdr:cNvPr id="10" name="Image 9" descr="BASE DE TEINT ECLAT MASTER PRIME MAYBELLINE - La Parfumerie Discount">
          <a:extLst>
            <a:ext uri="{FF2B5EF4-FFF2-40B4-BE49-F238E27FC236}">
              <a16:creationId xmlns:a16="http://schemas.microsoft.com/office/drawing/2014/main" id="{595153CA-1DD4-694A-8065-2DB48ABDB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1265" y="59005107"/>
          <a:ext cx="338126" cy="1005323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85122</xdr:colOff>
      <xdr:row>182</xdr:row>
      <xdr:rowOff>89646</xdr:rowOff>
    </xdr:from>
    <xdr:to>
      <xdr:col>6</xdr:col>
      <xdr:colOff>1796066</xdr:colOff>
      <xdr:row>184</xdr:row>
      <xdr:rowOff>0</xdr:rowOff>
    </xdr:to>
    <xdr:pic>
      <xdr:nvPicPr>
        <xdr:cNvPr id="11" name="Image 10" descr="Maybelline Color Drama Lip Contour Palette | eBay">
          <a:extLst>
            <a:ext uri="{FF2B5EF4-FFF2-40B4-BE49-F238E27FC236}">
              <a16:creationId xmlns:a16="http://schemas.microsoft.com/office/drawing/2014/main" id="{130FDEBB-4C1E-2C42-A7C3-8E894E5AB8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48222" y="80760046"/>
          <a:ext cx="1710944" cy="1053354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803673</xdr:colOff>
      <xdr:row>189</xdr:row>
      <xdr:rowOff>52561</xdr:rowOff>
    </xdr:from>
    <xdr:to>
      <xdr:col>6</xdr:col>
      <xdr:colOff>1166642</xdr:colOff>
      <xdr:row>191</xdr:row>
      <xdr:rowOff>537883</xdr:rowOff>
    </xdr:to>
    <xdr:pic>
      <xdr:nvPicPr>
        <xdr:cNvPr id="12" name="Image 11" descr="Color Sensational Ultimatte Lipstick 099 - Bliss Cosmetics">
          <a:extLst>
            <a:ext uri="{FF2B5EF4-FFF2-40B4-BE49-F238E27FC236}">
              <a16:creationId xmlns:a16="http://schemas.microsoft.com/office/drawing/2014/main" id="{362EFC0A-C7FD-4648-AEC9-728E49E66D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366773" y="83453461"/>
          <a:ext cx="362969" cy="904422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216383</xdr:colOff>
      <xdr:row>142</xdr:row>
      <xdr:rowOff>42636</xdr:rowOff>
    </xdr:from>
    <xdr:to>
      <xdr:col>6</xdr:col>
      <xdr:colOff>1761495</xdr:colOff>
      <xdr:row>142</xdr:row>
      <xdr:rowOff>1008529</xdr:rowOff>
    </xdr:to>
    <xdr:pic>
      <xdr:nvPicPr>
        <xdr:cNvPr id="13" name="Image 12" descr="Maybelline innove : découvrez les trois nouvelles BB crèmes, Fresh, Pure et  Bronze - Voici">
          <a:extLst>
            <a:ext uri="{FF2B5EF4-FFF2-40B4-BE49-F238E27FC236}">
              <a16:creationId xmlns:a16="http://schemas.microsoft.com/office/drawing/2014/main" id="{5162CCA5-C801-854D-8A84-E5597D25D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79483" y="60126336"/>
          <a:ext cx="1545112" cy="965893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138812</xdr:colOff>
      <xdr:row>271</xdr:row>
      <xdr:rowOff>54590</xdr:rowOff>
    </xdr:from>
    <xdr:to>
      <xdr:col>6</xdr:col>
      <xdr:colOff>1702593</xdr:colOff>
      <xdr:row>276</xdr:row>
      <xdr:rowOff>145871</xdr:rowOff>
    </xdr:to>
    <xdr:pic>
      <xdr:nvPicPr>
        <xdr:cNvPr id="14" name="Image 13" descr="Amazon.com : Maybelline New York Lip Studio Plumper, Please! Lipstick Makeup,  1 Count, Runway Ready : Beauty &amp; Personal Care">
          <a:extLst>
            <a:ext uri="{FF2B5EF4-FFF2-40B4-BE49-F238E27FC236}">
              <a16:creationId xmlns:a16="http://schemas.microsoft.com/office/drawing/2014/main" id="{1AD43AF2-15D2-304C-B9DF-2FF947AB3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01912" y="109274590"/>
          <a:ext cx="1563781" cy="1361281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344672</xdr:colOff>
      <xdr:row>38</xdr:row>
      <xdr:rowOff>13608</xdr:rowOff>
    </xdr:from>
    <xdr:to>
      <xdr:col>6</xdr:col>
      <xdr:colOff>1665024</xdr:colOff>
      <xdr:row>43</xdr:row>
      <xdr:rowOff>138545</xdr:rowOff>
    </xdr:to>
    <xdr:pic>
      <xdr:nvPicPr>
        <xdr:cNvPr id="15" name="Image 14" descr="Maybelline Brow Extensions Fiber Pomade Crayon | NEW Brow Definer in 6  Shades">
          <a:extLst>
            <a:ext uri="{FF2B5EF4-FFF2-40B4-BE49-F238E27FC236}">
              <a16:creationId xmlns:a16="http://schemas.microsoft.com/office/drawing/2014/main" id="{E884E12A-1866-A643-87E6-4B37CAFEE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93" t="-431" r="8988" b="-2"/>
        <a:stretch/>
      </xdr:blipFill>
      <xdr:spPr bwMode="auto">
        <a:xfrm>
          <a:off x="9907772" y="21794108"/>
          <a:ext cx="1320352" cy="1394937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211326</xdr:colOff>
      <xdr:row>212</xdr:row>
      <xdr:rowOff>21771</xdr:rowOff>
    </xdr:from>
    <xdr:to>
      <xdr:col>6</xdr:col>
      <xdr:colOff>1750724</xdr:colOff>
      <xdr:row>213</xdr:row>
      <xdr:rowOff>587828</xdr:rowOff>
    </xdr:to>
    <xdr:pic>
      <xdr:nvPicPr>
        <xdr:cNvPr id="16" name="Image 15" descr="Maybelline Color Sensational Matte Metallics Lipstick Review | SheSpeaks">
          <a:extLst>
            <a:ext uri="{FF2B5EF4-FFF2-40B4-BE49-F238E27FC236}">
              <a16:creationId xmlns:a16="http://schemas.microsoft.com/office/drawing/2014/main" id="{0C757F95-E478-7E49-B590-F690F63484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74426" y="89607571"/>
          <a:ext cx="1539398" cy="1124857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382756</xdr:colOff>
      <xdr:row>152</xdr:row>
      <xdr:rowOff>31750</xdr:rowOff>
    </xdr:from>
    <xdr:to>
      <xdr:col>6</xdr:col>
      <xdr:colOff>1442357</xdr:colOff>
      <xdr:row>153</xdr:row>
      <xdr:rowOff>0</xdr:rowOff>
    </xdr:to>
    <xdr:pic>
      <xdr:nvPicPr>
        <xdr:cNvPr id="17" name="Image 16" descr="Maybelline Matte Maker Mattifying Powder Compact-20 Nude Beige : Amazon.fr:  Beauté et Parfum">
          <a:extLst>
            <a:ext uri="{FF2B5EF4-FFF2-40B4-BE49-F238E27FC236}">
              <a16:creationId xmlns:a16="http://schemas.microsoft.com/office/drawing/2014/main" id="{7BC5D298-B392-774E-AFC6-70F2802C8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5856" y="64700150"/>
          <a:ext cx="1059601" cy="111125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329933</xdr:colOff>
      <xdr:row>294</xdr:row>
      <xdr:rowOff>158187</xdr:rowOff>
    </xdr:from>
    <xdr:to>
      <xdr:col>6</xdr:col>
      <xdr:colOff>1597280</xdr:colOff>
      <xdr:row>298</xdr:row>
      <xdr:rowOff>220437</xdr:rowOff>
    </xdr:to>
    <xdr:pic>
      <xdr:nvPicPr>
        <xdr:cNvPr id="18" name="Image 17" descr="Maybelline New York Crayon À Lèvres Color Sensational Shaping Lip Liner 80  Re... | Achetez sur eBay">
          <a:extLst>
            <a:ext uri="{FF2B5EF4-FFF2-40B4-BE49-F238E27FC236}">
              <a16:creationId xmlns:a16="http://schemas.microsoft.com/office/drawing/2014/main" id="{F7F57253-9911-AB48-A466-6A7BB662BB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93033" y="115436087"/>
          <a:ext cx="1267347" cy="107825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272373</xdr:colOff>
      <xdr:row>345</xdr:row>
      <xdr:rowOff>11203</xdr:rowOff>
    </xdr:from>
    <xdr:to>
      <xdr:col>6</xdr:col>
      <xdr:colOff>1558580</xdr:colOff>
      <xdr:row>349</xdr:row>
      <xdr:rowOff>200024</xdr:rowOff>
    </xdr:to>
    <xdr:pic>
      <xdr:nvPicPr>
        <xdr:cNvPr id="19" name="Image 316">
          <a:extLst>
            <a:ext uri="{FF2B5EF4-FFF2-40B4-BE49-F238E27FC236}">
              <a16:creationId xmlns:a16="http://schemas.microsoft.com/office/drawing/2014/main" id="{5A4547B0-9545-394B-B9D2-A599992E6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r:link="rId2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5473" y="128306603"/>
          <a:ext cx="1286207" cy="1204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410604</xdr:colOff>
      <xdr:row>422</xdr:row>
      <xdr:rowOff>31750</xdr:rowOff>
    </xdr:from>
    <xdr:to>
      <xdr:col>6</xdr:col>
      <xdr:colOff>1494396</xdr:colOff>
      <xdr:row>422</xdr:row>
      <xdr:rowOff>1111250</xdr:rowOff>
    </xdr:to>
    <xdr:pic>
      <xdr:nvPicPr>
        <xdr:cNvPr id="20" name="Image 19" descr="Maybelline Dual Pencil Sharpener en ligne chez Blisso">
          <a:extLst>
            <a:ext uri="{FF2B5EF4-FFF2-40B4-BE49-F238E27FC236}">
              <a16:creationId xmlns:a16="http://schemas.microsoft.com/office/drawing/2014/main" id="{15F60894-D797-204A-BEE4-15ADC7F4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2" t="31737" r="32049" b="31959"/>
        <a:stretch/>
      </xdr:blipFill>
      <xdr:spPr bwMode="auto">
        <a:xfrm>
          <a:off x="9973704" y="150983950"/>
          <a:ext cx="1083792" cy="107950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720789</xdr:colOff>
      <xdr:row>16</xdr:row>
      <xdr:rowOff>62932</xdr:rowOff>
    </xdr:from>
    <xdr:to>
      <xdr:col>6</xdr:col>
      <xdr:colOff>1018952</xdr:colOff>
      <xdr:row>18</xdr:row>
      <xdr:rowOff>301851</xdr:rowOff>
    </xdr:to>
    <xdr:pic>
      <xdr:nvPicPr>
        <xdr:cNvPr id="21" name="Image 20" descr="Maybelline New York Green Edition Mega Mousse Mascara Volume N°03 Marron  Noir 9ml | Pas cher">
          <a:extLst>
            <a:ext uri="{FF2B5EF4-FFF2-40B4-BE49-F238E27FC236}">
              <a16:creationId xmlns:a16="http://schemas.microsoft.com/office/drawing/2014/main" id="{A0858284-C9BC-EA43-95AA-5FD60D000F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35" r="32637"/>
        <a:stretch/>
      </xdr:blipFill>
      <xdr:spPr bwMode="auto">
        <a:xfrm>
          <a:off x="10283889" y="12877232"/>
          <a:ext cx="298163" cy="873919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728700</xdr:colOff>
      <xdr:row>33</xdr:row>
      <xdr:rowOff>81003</xdr:rowOff>
    </xdr:from>
    <xdr:to>
      <xdr:col>6</xdr:col>
      <xdr:colOff>1053673</xdr:colOff>
      <xdr:row>36</xdr:row>
      <xdr:rowOff>0</xdr:rowOff>
    </xdr:to>
    <xdr:pic>
      <xdr:nvPicPr>
        <xdr:cNvPr id="22" name="Image 21" descr="Acheter Maybelline - Crayon à sourcils Tattoo Brow Lift Stick - 02: Soft  Brown | Maquibeauty">
          <a:extLst>
            <a:ext uri="{FF2B5EF4-FFF2-40B4-BE49-F238E27FC236}">
              <a16:creationId xmlns:a16="http://schemas.microsoft.com/office/drawing/2014/main" id="{73918045-555C-7A45-80C6-0FD308F6E6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13" t="3310" r="27936" b="1301"/>
        <a:stretch/>
      </xdr:blipFill>
      <xdr:spPr bwMode="auto">
        <a:xfrm>
          <a:off x="10291800" y="20337503"/>
          <a:ext cx="324973" cy="871497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231321</xdr:colOff>
      <xdr:row>165</xdr:row>
      <xdr:rowOff>0</xdr:rowOff>
    </xdr:from>
    <xdr:to>
      <xdr:col>6</xdr:col>
      <xdr:colOff>1722664</xdr:colOff>
      <xdr:row>168</xdr:row>
      <xdr:rowOff>175846</xdr:rowOff>
    </xdr:to>
    <xdr:pic>
      <xdr:nvPicPr>
        <xdr:cNvPr id="23" name="Image 22" descr="Maybelline Superstay 30H Active Wear Concealer - 10ml – Iconic and class">
          <a:extLst>
            <a:ext uri="{FF2B5EF4-FFF2-40B4-BE49-F238E27FC236}">
              <a16:creationId xmlns:a16="http://schemas.microsoft.com/office/drawing/2014/main" id="{060A9CB8-EC11-EE4F-836E-DBCA802131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16" t="7131" r="-3785" b="10928"/>
        <a:stretch/>
      </xdr:blipFill>
      <xdr:spPr bwMode="auto">
        <a:xfrm>
          <a:off x="9794421" y="72796400"/>
          <a:ext cx="1491343" cy="1128346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143328</xdr:colOff>
      <xdr:row>128</xdr:row>
      <xdr:rowOff>152401</xdr:rowOff>
    </xdr:from>
    <xdr:to>
      <xdr:col>6</xdr:col>
      <xdr:colOff>1745085</xdr:colOff>
      <xdr:row>133</xdr:row>
      <xdr:rowOff>424543</xdr:rowOff>
    </xdr:to>
    <xdr:pic>
      <xdr:nvPicPr>
        <xdr:cNvPr id="24" name="Image 23" descr="Maybelline Instant Age Rewind Perfector 4 in 1 Whipped Matte Make Up | eBay">
          <a:extLst>
            <a:ext uri="{FF2B5EF4-FFF2-40B4-BE49-F238E27FC236}">
              <a16:creationId xmlns:a16="http://schemas.microsoft.com/office/drawing/2014/main" id="{5C49CE91-45BA-2746-B39A-888ED06B4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8" t="8064" r="4089" b="7907"/>
        <a:stretch/>
      </xdr:blipFill>
      <xdr:spPr bwMode="auto">
        <a:xfrm>
          <a:off x="9706428" y="54838601"/>
          <a:ext cx="1601757" cy="1377042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56454</xdr:colOff>
      <xdr:row>81</xdr:row>
      <xdr:rowOff>31750</xdr:rowOff>
    </xdr:from>
    <xdr:to>
      <xdr:col>6</xdr:col>
      <xdr:colOff>1770530</xdr:colOff>
      <xdr:row>81</xdr:row>
      <xdr:rowOff>1111250</xdr:rowOff>
    </xdr:to>
    <xdr:pic>
      <xdr:nvPicPr>
        <xdr:cNvPr id="25" name="Image 24" descr="Maybelline The Graffiti Nudes palette : Amazon.co.uk: Beauty">
          <a:extLst>
            <a:ext uri="{FF2B5EF4-FFF2-40B4-BE49-F238E27FC236}">
              <a16:creationId xmlns:a16="http://schemas.microsoft.com/office/drawing/2014/main" id="{785071AB-B23E-DD45-8AA3-2B59E3F8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9554" y="40735250"/>
          <a:ext cx="1714076" cy="107950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324971</xdr:colOff>
      <xdr:row>215</xdr:row>
      <xdr:rowOff>0</xdr:rowOff>
    </xdr:from>
    <xdr:to>
      <xdr:col>6</xdr:col>
      <xdr:colOff>1456765</xdr:colOff>
      <xdr:row>218</xdr:row>
      <xdr:rowOff>205154</xdr:rowOff>
    </xdr:to>
    <xdr:pic>
      <xdr:nvPicPr>
        <xdr:cNvPr id="26" name="Image 25" descr="MAYBELLINE COLOR SENSATIONAL Made For All Rouge à Lèvres-Choisisez Votre  Couleur EUR 7,03 - PicClick FR">
          <a:extLst>
            <a:ext uri="{FF2B5EF4-FFF2-40B4-BE49-F238E27FC236}">
              <a16:creationId xmlns:a16="http://schemas.microsoft.com/office/drawing/2014/main" id="{081DBE83-80A0-A349-95B9-9099F92B12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0" t="7208" r="2897" b="6821"/>
        <a:stretch/>
      </xdr:blipFill>
      <xdr:spPr bwMode="auto">
        <a:xfrm>
          <a:off x="9888071" y="90982800"/>
          <a:ext cx="1131794" cy="967154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113393</xdr:colOff>
      <xdr:row>227</xdr:row>
      <xdr:rowOff>73791</xdr:rowOff>
    </xdr:from>
    <xdr:to>
      <xdr:col>6</xdr:col>
      <xdr:colOff>1814831</xdr:colOff>
      <xdr:row>230</xdr:row>
      <xdr:rowOff>204108</xdr:rowOff>
    </xdr:to>
    <xdr:pic>
      <xdr:nvPicPr>
        <xdr:cNvPr id="27" name="Image 26" descr="COLOR SENSATIONAL - 886 BERRY BOSSY - 3600531352271 : Amazon.nl">
          <a:extLst>
            <a:ext uri="{FF2B5EF4-FFF2-40B4-BE49-F238E27FC236}">
              <a16:creationId xmlns:a16="http://schemas.microsoft.com/office/drawing/2014/main" id="{E466F852-905A-E94B-9973-503681140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6493" y="95882591"/>
          <a:ext cx="1701438" cy="892317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413577</xdr:colOff>
      <xdr:row>148</xdr:row>
      <xdr:rowOff>0</xdr:rowOff>
    </xdr:from>
    <xdr:to>
      <xdr:col>6</xdr:col>
      <xdr:colOff>1491423</xdr:colOff>
      <xdr:row>150</xdr:row>
      <xdr:rowOff>0</xdr:rowOff>
    </xdr:to>
    <xdr:pic>
      <xdr:nvPicPr>
        <xdr:cNvPr id="28" name="Image 27" descr="Maybelline Face Studio Mattifying Finishing Setting Powder Nude 012">
          <a:extLst>
            <a:ext uri="{FF2B5EF4-FFF2-40B4-BE49-F238E27FC236}">
              <a16:creationId xmlns:a16="http://schemas.microsoft.com/office/drawing/2014/main" id="{2D6E4664-A43A-3A41-B1CD-B2B837A42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6677" y="62572900"/>
          <a:ext cx="1077846" cy="63500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714723</xdr:colOff>
      <xdr:row>5</xdr:row>
      <xdr:rowOff>91619</xdr:rowOff>
    </xdr:from>
    <xdr:to>
      <xdr:col>6</xdr:col>
      <xdr:colOff>1201165</xdr:colOff>
      <xdr:row>7</xdr:row>
      <xdr:rowOff>176892</xdr:rowOff>
    </xdr:to>
    <xdr:pic>
      <xdr:nvPicPr>
        <xdr:cNvPr id="29" name="Image 28" descr="Maybelline New York New York The Colossal Platinum Maskara 30174955 –  ADANİS KOZMETİK VE KİŞİSEL BAKIM ÜRÜNLERİ">
          <a:extLst>
            <a:ext uri="{FF2B5EF4-FFF2-40B4-BE49-F238E27FC236}">
              <a16:creationId xmlns:a16="http://schemas.microsoft.com/office/drawing/2014/main" id="{FB236BE1-E79D-904B-A0C4-3EEF4DB5CF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07" t="14546" r="26853" b="16150"/>
        <a:stretch/>
      </xdr:blipFill>
      <xdr:spPr bwMode="auto">
        <a:xfrm>
          <a:off x="10277823" y="3952419"/>
          <a:ext cx="486442" cy="720273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231829</xdr:colOff>
      <xdr:row>108</xdr:row>
      <xdr:rowOff>0</xdr:rowOff>
    </xdr:from>
    <xdr:to>
      <xdr:col>6</xdr:col>
      <xdr:colOff>1631062</xdr:colOff>
      <xdr:row>111</xdr:row>
      <xdr:rowOff>367393</xdr:rowOff>
    </xdr:to>
    <xdr:pic>
      <xdr:nvPicPr>
        <xdr:cNvPr id="30" name="Image 29" descr="MAYBELLINE FIT Me! Dewy+Smooth / Matte+Poreless CHOOSE YOUR SHADE 1.0 fl oz  | eBay">
          <a:extLst>
            <a:ext uri="{FF2B5EF4-FFF2-40B4-BE49-F238E27FC236}">
              <a16:creationId xmlns:a16="http://schemas.microsoft.com/office/drawing/2014/main" id="{355CB863-50EF-0848-A0C7-2D78117DF9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11" t="1599" r="14320" b="-1595"/>
        <a:stretch/>
      </xdr:blipFill>
      <xdr:spPr bwMode="auto">
        <a:xfrm>
          <a:off x="9794929" y="48717200"/>
          <a:ext cx="1399233" cy="1269093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99561</xdr:colOff>
      <xdr:row>284</xdr:row>
      <xdr:rowOff>83344</xdr:rowOff>
    </xdr:from>
    <xdr:to>
      <xdr:col>6</xdr:col>
      <xdr:colOff>1704264</xdr:colOff>
      <xdr:row>291</xdr:row>
      <xdr:rowOff>115094</xdr:rowOff>
    </xdr:to>
    <xdr:pic>
      <xdr:nvPicPr>
        <xdr:cNvPr id="31" name="Image 30" descr="Maybelline Green Edition Kollektion ⋆">
          <a:extLst>
            <a:ext uri="{FF2B5EF4-FFF2-40B4-BE49-F238E27FC236}">
              <a16:creationId xmlns:a16="http://schemas.microsoft.com/office/drawing/2014/main" id="{D3BBF3FE-A307-C948-8D86-2ED3143F9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661" y="112922844"/>
          <a:ext cx="1604703" cy="180975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701789</xdr:colOff>
      <xdr:row>14</xdr:row>
      <xdr:rowOff>116341</xdr:rowOff>
    </xdr:from>
    <xdr:to>
      <xdr:col>6</xdr:col>
      <xdr:colOff>1137557</xdr:colOff>
      <xdr:row>15</xdr:row>
      <xdr:rowOff>392206</xdr:rowOff>
    </xdr:to>
    <xdr:pic>
      <xdr:nvPicPr>
        <xdr:cNvPr id="32" name="Image 31" descr="Maybelline New York - Mascara Volume &amp; Courbe Waterproof - Colossal Curl  Bounce Waterproof - Teinte : Very Black - 10 ml : Amazon.fr: Beauté et  Parfum">
          <a:extLst>
            <a:ext uri="{FF2B5EF4-FFF2-40B4-BE49-F238E27FC236}">
              <a16:creationId xmlns:a16="http://schemas.microsoft.com/office/drawing/2014/main" id="{AE226881-BCEA-0E48-A960-9CFF9EE522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11" t="273" r="22269" b="5189"/>
        <a:stretch/>
      </xdr:blipFill>
      <xdr:spPr bwMode="auto">
        <a:xfrm>
          <a:off x="10264889" y="11787641"/>
          <a:ext cx="435768" cy="847365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841509</xdr:colOff>
      <xdr:row>13</xdr:row>
      <xdr:rowOff>0</xdr:rowOff>
    </xdr:from>
    <xdr:to>
      <xdr:col>6</xdr:col>
      <xdr:colOff>1029041</xdr:colOff>
      <xdr:row>13</xdr:row>
      <xdr:rowOff>1590</xdr:rowOff>
    </xdr:to>
    <xdr:pic>
      <xdr:nvPicPr>
        <xdr:cNvPr id="33" name="Image 32" descr="Maybelline Lash Sensational Boosting Serum Sérum cils dispo en ligne">
          <a:extLst>
            <a:ext uri="{FF2B5EF4-FFF2-40B4-BE49-F238E27FC236}">
              <a16:creationId xmlns:a16="http://schemas.microsoft.com/office/drawing/2014/main" id="{D7DEBD70-3128-144A-9BE9-D227817AA1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65" t="3993" r="41164" b="-1051"/>
        <a:stretch/>
      </xdr:blipFill>
      <xdr:spPr bwMode="auto">
        <a:xfrm>
          <a:off x="10404609" y="10528300"/>
          <a:ext cx="187532" cy="159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415471</xdr:colOff>
      <xdr:row>145</xdr:row>
      <xdr:rowOff>0</xdr:rowOff>
    </xdr:from>
    <xdr:to>
      <xdr:col>6</xdr:col>
      <xdr:colOff>1494971</xdr:colOff>
      <xdr:row>148</xdr:row>
      <xdr:rowOff>0</xdr:rowOff>
    </xdr:to>
    <xdr:pic>
      <xdr:nvPicPr>
        <xdr:cNvPr id="34" name="Image 33" descr="Poudre de Teint Matifiante Green Edition Blurry Skin 025 - Maybelline New  York">
          <a:extLst>
            <a:ext uri="{FF2B5EF4-FFF2-40B4-BE49-F238E27FC236}">
              <a16:creationId xmlns:a16="http://schemas.microsoft.com/office/drawing/2014/main" id="{027A0DC1-0BFF-F44C-A892-676A36E8D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571" y="61620400"/>
          <a:ext cx="1079500" cy="95250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520474</xdr:colOff>
      <xdr:row>292</xdr:row>
      <xdr:rowOff>0</xdr:rowOff>
    </xdr:from>
    <xdr:to>
      <xdr:col>6</xdr:col>
      <xdr:colOff>1527586</xdr:colOff>
      <xdr:row>292</xdr:row>
      <xdr:rowOff>0</xdr:rowOff>
    </xdr:to>
    <xdr:pic>
      <xdr:nvPicPr>
        <xdr:cNvPr id="35" name="Image 34" descr="Maybelline Cheek Heat Gel-Cream Blush, | eBay">
          <a:extLst>
            <a:ext uri="{FF2B5EF4-FFF2-40B4-BE49-F238E27FC236}">
              <a16:creationId xmlns:a16="http://schemas.microsoft.com/office/drawing/2014/main" id="{D3946404-7A34-5948-AFA0-AE35255CCF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8" t="9915" r="9089" b="7632"/>
        <a:stretch/>
      </xdr:blipFill>
      <xdr:spPr bwMode="auto">
        <a:xfrm>
          <a:off x="10083574" y="114871500"/>
          <a:ext cx="1007112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  <xdr:twoCellAnchor>
    <xdr:from>
      <xdr:col>6</xdr:col>
      <xdr:colOff>705386</xdr:colOff>
      <xdr:row>5</xdr:row>
      <xdr:rowOff>0</xdr:rowOff>
    </xdr:from>
    <xdr:to>
      <xdr:col>6</xdr:col>
      <xdr:colOff>1199615</xdr:colOff>
      <xdr:row>5</xdr:row>
      <xdr:rowOff>0</xdr:rowOff>
    </xdr:to>
    <xdr:pic>
      <xdr:nvPicPr>
        <xdr:cNvPr id="36" name="Image 35" descr="Maybelline Mascara Rocket Very Black 9.6ml : Amazon.fr: Beauté et Parfum">
          <a:extLst>
            <a:ext uri="{FF2B5EF4-FFF2-40B4-BE49-F238E27FC236}">
              <a16:creationId xmlns:a16="http://schemas.microsoft.com/office/drawing/2014/main" id="{EC67CD21-4540-AD47-84AF-BEE4CE921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8486" y="3860800"/>
          <a:ext cx="494229" cy="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200989</xdr:colOff>
      <xdr:row>245</xdr:row>
      <xdr:rowOff>123093</xdr:rowOff>
    </xdr:from>
    <xdr:to>
      <xdr:col>6</xdr:col>
      <xdr:colOff>1657227</xdr:colOff>
      <xdr:row>248</xdr:row>
      <xdr:rowOff>242454</xdr:rowOff>
    </xdr:to>
    <xdr:pic>
      <xdr:nvPicPr>
        <xdr:cNvPr id="37" name="Image 36" descr="MAYBELLINE Lifter Gloss Candy Drop | Available at SkinMiles">
          <a:extLst>
            <a:ext uri="{FF2B5EF4-FFF2-40B4-BE49-F238E27FC236}">
              <a16:creationId xmlns:a16="http://schemas.microsoft.com/office/drawing/2014/main" id="{37DB3337-0F3F-4444-9A55-2B8D7F59BA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00" t="19150" r="11735" b="10487"/>
        <a:stretch/>
      </xdr:blipFill>
      <xdr:spPr bwMode="auto">
        <a:xfrm>
          <a:off x="9764089" y="100453093"/>
          <a:ext cx="1456238" cy="1071861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415889</xdr:colOff>
      <xdr:row>185</xdr:row>
      <xdr:rowOff>44821</xdr:rowOff>
    </xdr:from>
    <xdr:to>
      <xdr:col>6</xdr:col>
      <xdr:colOff>1417995</xdr:colOff>
      <xdr:row>188</xdr:row>
      <xdr:rowOff>103908</xdr:rowOff>
    </xdr:to>
    <xdr:pic>
      <xdr:nvPicPr>
        <xdr:cNvPr id="38" name="Image 37" descr="Jual MAYBELLINE SUPERSTAY MATTE INK LIP CREAM - FIGHTER - Kota Tangerang  Selatan - Kps Mall | Tokopedia">
          <a:extLst>
            <a:ext uri="{FF2B5EF4-FFF2-40B4-BE49-F238E27FC236}">
              <a16:creationId xmlns:a16="http://schemas.microsoft.com/office/drawing/2014/main" id="{17752399-2300-4241-A30C-2212D1A686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2" t="8794" r="6572" b="8761"/>
        <a:stretch/>
      </xdr:blipFill>
      <xdr:spPr bwMode="auto">
        <a:xfrm>
          <a:off x="9978989" y="82175721"/>
          <a:ext cx="1002106" cy="1011587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590789</xdr:colOff>
      <xdr:row>61</xdr:row>
      <xdr:rowOff>0</xdr:rowOff>
    </xdr:from>
    <xdr:to>
      <xdr:col>6</xdr:col>
      <xdr:colOff>1436914</xdr:colOff>
      <xdr:row>63</xdr:row>
      <xdr:rowOff>225136</xdr:rowOff>
    </xdr:to>
    <xdr:pic>
      <xdr:nvPicPr>
        <xdr:cNvPr id="39" name="Image 84">
          <a:extLst>
            <a:ext uri="{FF2B5EF4-FFF2-40B4-BE49-F238E27FC236}">
              <a16:creationId xmlns:a16="http://schemas.microsoft.com/office/drawing/2014/main" id="{132B7C4E-5C8A-E54C-BA03-7AD3F3B508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r:link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3" t="-2704" r="25783" b="-3"/>
        <a:stretch>
          <a:fillRect/>
        </a:stretch>
      </xdr:blipFill>
      <xdr:spPr bwMode="auto">
        <a:xfrm>
          <a:off x="10153889" y="28841700"/>
          <a:ext cx="846125" cy="860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67</xdr:row>
      <xdr:rowOff>0</xdr:rowOff>
    </xdr:from>
    <xdr:to>
      <xdr:col>6</xdr:col>
      <xdr:colOff>1589314</xdr:colOff>
      <xdr:row>68</xdr:row>
      <xdr:rowOff>0</xdr:rowOff>
    </xdr:to>
    <xdr:pic>
      <xdr:nvPicPr>
        <xdr:cNvPr id="40" name="Image 39" descr="MAYBELLINE Color Show Eye Khol EyeLiner Pencil - CHOOSE SHADE - NEW | eBay">
          <a:extLst>
            <a:ext uri="{FF2B5EF4-FFF2-40B4-BE49-F238E27FC236}">
              <a16:creationId xmlns:a16="http://schemas.microsoft.com/office/drawing/2014/main" id="{72D100C4-72E2-7D4D-BC12-C3BE3FBF2B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95" t="4940" r="20361" b="6133"/>
        <a:stretch/>
      </xdr:blipFill>
      <xdr:spPr bwMode="auto">
        <a:xfrm>
          <a:off x="9867900" y="31343600"/>
          <a:ext cx="1284514" cy="114300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368934</xdr:colOff>
      <xdr:row>68</xdr:row>
      <xdr:rowOff>95250</xdr:rowOff>
    </xdr:from>
    <xdr:to>
      <xdr:col>6</xdr:col>
      <xdr:colOff>1587395</xdr:colOff>
      <xdr:row>69</xdr:row>
      <xdr:rowOff>381000</xdr:rowOff>
    </xdr:to>
    <xdr:pic>
      <xdr:nvPicPr>
        <xdr:cNvPr id="41" name="dimg_4OBFZ-vUKOHt7_UPppqmmAw_387" descr="Maybelline Express Brow No 02 Blonde">
          <a:extLst>
            <a:ext uri="{FF2B5EF4-FFF2-40B4-BE49-F238E27FC236}">
              <a16:creationId xmlns:a16="http://schemas.microsoft.com/office/drawing/2014/main" id="{03B729E1-0E7A-F846-B4D9-E718BAA87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2034" y="32581850"/>
          <a:ext cx="1218461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579418</xdr:colOff>
      <xdr:row>134</xdr:row>
      <xdr:rowOff>21770</xdr:rowOff>
    </xdr:from>
    <xdr:to>
      <xdr:col>6</xdr:col>
      <xdr:colOff>1347349</xdr:colOff>
      <xdr:row>138</xdr:row>
      <xdr:rowOff>0</xdr:rowOff>
    </xdr:to>
    <xdr:pic>
      <xdr:nvPicPr>
        <xdr:cNvPr id="42" name="Image 41" descr="Тональный крем Maybelline Green Edition Superdrop Tinted Oil 40, 20 мл -  1a.lv">
          <a:extLst>
            <a:ext uri="{FF2B5EF4-FFF2-40B4-BE49-F238E27FC236}">
              <a16:creationId xmlns:a16="http://schemas.microsoft.com/office/drawing/2014/main" id="{DA3A3D85-BAC1-AF4D-A1B1-07F9ADCB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2518" y="56231970"/>
          <a:ext cx="767931" cy="1248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261393</xdr:colOff>
      <xdr:row>261</xdr:row>
      <xdr:rowOff>122463</xdr:rowOff>
    </xdr:from>
    <xdr:to>
      <xdr:col>6</xdr:col>
      <xdr:colOff>1621971</xdr:colOff>
      <xdr:row>265</xdr:row>
      <xdr:rowOff>82730</xdr:rowOff>
    </xdr:to>
    <xdr:pic>
      <xdr:nvPicPr>
        <xdr:cNvPr id="43" name="Image 42" descr="Maybelline Lip Lacquer Vivid Hot — FabFinds">
          <a:extLst>
            <a:ext uri="{FF2B5EF4-FFF2-40B4-BE49-F238E27FC236}">
              <a16:creationId xmlns:a16="http://schemas.microsoft.com/office/drawing/2014/main" id="{C903D98E-CED5-4242-A131-D1ADB8F6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4493" y="106548463"/>
          <a:ext cx="1360578" cy="976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272624</xdr:colOff>
      <xdr:row>302</xdr:row>
      <xdr:rowOff>190500</xdr:rowOff>
    </xdr:from>
    <xdr:to>
      <xdr:col>6</xdr:col>
      <xdr:colOff>1439258</xdr:colOff>
      <xdr:row>305</xdr:row>
      <xdr:rowOff>33618</xdr:rowOff>
    </xdr:to>
    <xdr:pic>
      <xdr:nvPicPr>
        <xdr:cNvPr id="44" name="Image 43" descr="Image result for Maybelline Lip Pencil Color Drama">
          <a:extLst>
            <a:ext uri="{FF2B5EF4-FFF2-40B4-BE49-F238E27FC236}">
              <a16:creationId xmlns:a16="http://schemas.microsoft.com/office/drawing/2014/main" id="{94B7AD25-FEC2-9541-A535-AF403980C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5724" y="118135400"/>
          <a:ext cx="1166634" cy="795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6</xdr:col>
      <xdr:colOff>758941</xdr:colOff>
      <xdr:row>420</xdr:row>
      <xdr:rowOff>98993</xdr:rowOff>
    </xdr:from>
    <xdr:to>
      <xdr:col>6</xdr:col>
      <xdr:colOff>1093333</xdr:colOff>
      <xdr:row>420</xdr:row>
      <xdr:rowOff>1241993</xdr:rowOff>
    </xdr:to>
    <xdr:pic>
      <xdr:nvPicPr>
        <xdr:cNvPr id="45" name="Image 44" descr="(80 Setting Spray) - Maybelline Dream Satin Mist Setting Spray 50ml :  Amazon.fr: Beauté et Parfum">
          <a:extLst>
            <a:ext uri="{FF2B5EF4-FFF2-40B4-BE49-F238E27FC236}">
              <a16:creationId xmlns:a16="http://schemas.microsoft.com/office/drawing/2014/main" id="{5E0D0BC6-BD27-F449-B887-8D4F798870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28" b="21182"/>
        <a:stretch/>
      </xdr:blipFill>
      <xdr:spPr bwMode="auto">
        <a:xfrm>
          <a:off x="10322041" y="148765193"/>
          <a:ext cx="334392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530702</xdr:colOff>
      <xdr:row>309</xdr:row>
      <xdr:rowOff>136787</xdr:rowOff>
    </xdr:from>
    <xdr:to>
      <xdr:col>6</xdr:col>
      <xdr:colOff>1189651</xdr:colOff>
      <xdr:row>313</xdr:row>
      <xdr:rowOff>26914</xdr:rowOff>
    </xdr:to>
    <xdr:pic>
      <xdr:nvPicPr>
        <xdr:cNvPr id="46" name="Image 45" descr="3600530201020">
          <a:extLst>
            <a:ext uri="{FF2B5EF4-FFF2-40B4-BE49-F238E27FC236}">
              <a16:creationId xmlns:a16="http://schemas.microsoft.com/office/drawing/2014/main" id="{B4BC1E9B-F8B7-CA48-AE71-925172DA2F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91" r="21465" b="-971"/>
        <a:stretch/>
      </xdr:blipFill>
      <xdr:spPr bwMode="auto">
        <a:xfrm>
          <a:off x="10093802" y="120012087"/>
          <a:ext cx="658949" cy="906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777308</xdr:colOff>
      <xdr:row>12</xdr:row>
      <xdr:rowOff>149678</xdr:rowOff>
    </xdr:from>
    <xdr:to>
      <xdr:col>6</xdr:col>
      <xdr:colOff>1142999</xdr:colOff>
      <xdr:row>13</xdr:row>
      <xdr:rowOff>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B72DD22E-BC04-A948-B458-6844EF2D9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0408" y="9534978"/>
          <a:ext cx="365691" cy="993322"/>
        </a:xfrm>
        <a:prstGeom prst="rect">
          <a:avLst/>
        </a:prstGeom>
      </xdr:spPr>
    </xdr:pic>
    <xdr:clientData/>
  </xdr:twoCellAnchor>
  <xdr:twoCellAnchor>
    <xdr:from>
      <xdr:col>6</xdr:col>
      <xdr:colOff>481696</xdr:colOff>
      <xdr:row>9</xdr:row>
      <xdr:rowOff>0</xdr:rowOff>
    </xdr:from>
    <xdr:to>
      <xdr:col>6</xdr:col>
      <xdr:colOff>1415142</xdr:colOff>
      <xdr:row>9</xdr:row>
      <xdr:rowOff>0</xdr:rowOff>
    </xdr:to>
    <xdr:pic>
      <xdr:nvPicPr>
        <xdr:cNvPr id="48" name="Image 47" descr="Résultat d’images pour MAYBELLINE The Colossal Volume Express - Mascara">
          <a:extLst>
            <a:ext uri="{FF2B5EF4-FFF2-40B4-BE49-F238E27FC236}">
              <a16:creationId xmlns:a16="http://schemas.microsoft.com/office/drawing/2014/main" id="{22F4C4F1-D94F-084C-AA09-6587B5674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4796" y="5956300"/>
          <a:ext cx="933446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518979</xdr:colOff>
      <xdr:row>156</xdr:row>
      <xdr:rowOff>107304</xdr:rowOff>
    </xdr:from>
    <xdr:to>
      <xdr:col>6</xdr:col>
      <xdr:colOff>1407402</xdr:colOff>
      <xdr:row>157</xdr:row>
      <xdr:rowOff>519545</xdr:rowOff>
    </xdr:to>
    <xdr:pic>
      <xdr:nvPicPr>
        <xdr:cNvPr id="49" name="Image 48" descr="Maybelline Face Studio Master Chrome Jelly Highlighter 30 Metallic Bronze  9,5ml">
          <a:extLst>
            <a:ext uri="{FF2B5EF4-FFF2-40B4-BE49-F238E27FC236}">
              <a16:creationId xmlns:a16="http://schemas.microsoft.com/office/drawing/2014/main" id="{A49E1905-FA7B-AF42-B124-14EB00C91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2079" y="67480804"/>
          <a:ext cx="888423" cy="983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176894</xdr:colOff>
      <xdr:row>173</xdr:row>
      <xdr:rowOff>0</xdr:rowOff>
    </xdr:from>
    <xdr:to>
      <xdr:col>6</xdr:col>
      <xdr:colOff>1687286</xdr:colOff>
      <xdr:row>173</xdr:row>
      <xdr:rowOff>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41089922-BDEA-764D-9705-4C7121530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9994" y="75336400"/>
          <a:ext cx="1510392" cy="0"/>
        </a:xfrm>
        <a:prstGeom prst="rect">
          <a:avLst/>
        </a:prstGeom>
      </xdr:spPr>
    </xdr:pic>
    <xdr:clientData/>
  </xdr:twoCellAnchor>
  <xdr:twoCellAnchor>
    <xdr:from>
      <xdr:col>6</xdr:col>
      <xdr:colOff>917863</xdr:colOff>
      <xdr:row>71</xdr:row>
      <xdr:rowOff>0</xdr:rowOff>
    </xdr:from>
    <xdr:to>
      <xdr:col>6</xdr:col>
      <xdr:colOff>1039091</xdr:colOff>
      <xdr:row>71</xdr:row>
      <xdr:rowOff>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D20126D6-B62D-5543-9E78-3C2B06EAC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0963" y="34772600"/>
          <a:ext cx="121228" cy="0"/>
        </a:xfrm>
        <a:prstGeom prst="rect">
          <a:avLst/>
        </a:prstGeom>
      </xdr:spPr>
    </xdr:pic>
    <xdr:clientData/>
  </xdr:twoCellAnchor>
  <xdr:twoCellAnchor>
    <xdr:from>
      <xdr:col>6</xdr:col>
      <xdr:colOff>848590</xdr:colOff>
      <xdr:row>300</xdr:row>
      <xdr:rowOff>86591</xdr:rowOff>
    </xdr:from>
    <xdr:to>
      <xdr:col>6</xdr:col>
      <xdr:colOff>1021773</xdr:colOff>
      <xdr:row>301</xdr:row>
      <xdr:rowOff>502226</xdr:rowOff>
    </xdr:to>
    <xdr:pic>
      <xdr:nvPicPr>
        <xdr:cNvPr id="52" name="Image 51">
          <a:extLst>
            <a:ext uri="{FF2B5EF4-FFF2-40B4-BE49-F238E27FC236}">
              <a16:creationId xmlns:a16="http://schemas.microsoft.com/office/drawing/2014/main" id="{A69C1C48-CF1F-B840-A8A8-9634BB5FD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1690" y="116888491"/>
          <a:ext cx="173183" cy="987135"/>
        </a:xfrm>
        <a:prstGeom prst="rect">
          <a:avLst/>
        </a:prstGeom>
      </xdr:spPr>
    </xdr:pic>
    <xdr:clientData/>
  </xdr:twoCellAnchor>
  <xdr:twoCellAnchor>
    <xdr:from>
      <xdr:col>6</xdr:col>
      <xdr:colOff>762000</xdr:colOff>
      <xdr:row>16</xdr:row>
      <xdr:rowOff>0</xdr:rowOff>
    </xdr:from>
    <xdr:to>
      <xdr:col>6</xdr:col>
      <xdr:colOff>1066800</xdr:colOff>
      <xdr:row>16</xdr:row>
      <xdr:rowOff>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id="{B8481EC3-BE1C-374C-A9A7-0E6701074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12814300"/>
          <a:ext cx="304800" cy="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177</xdr:row>
      <xdr:rowOff>0</xdr:rowOff>
    </xdr:from>
    <xdr:to>
      <xdr:col>6</xdr:col>
      <xdr:colOff>1646465</xdr:colOff>
      <xdr:row>178</xdr:row>
      <xdr:rowOff>0</xdr:rowOff>
    </xdr:to>
    <xdr:pic>
      <xdr:nvPicPr>
        <xdr:cNvPr id="54" name="Image 53" descr="Baume à lèvres Maybelline Baby Lips Dr. Baume lumineux cristal de sauvetage  au c">
          <a:extLst>
            <a:ext uri="{FF2B5EF4-FFF2-40B4-BE49-F238E27FC236}">
              <a16:creationId xmlns:a16="http://schemas.microsoft.com/office/drawing/2014/main" id="{00A62832-942E-D843-954B-CCF9FEFE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76936600"/>
          <a:ext cx="155121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503923</xdr:colOff>
      <xdr:row>391</xdr:row>
      <xdr:rowOff>139113</xdr:rowOff>
    </xdr:from>
    <xdr:to>
      <xdr:col>6</xdr:col>
      <xdr:colOff>1274349</xdr:colOff>
      <xdr:row>394</xdr:row>
      <xdr:rowOff>123104</xdr:rowOff>
    </xdr:to>
    <xdr:pic>
      <xdr:nvPicPr>
        <xdr:cNvPr id="55" name="Image 54" descr="Grossiste GEMEY MAYBELLINE vernis à ongles color show nail |Grossistemaquillage">
          <a:extLst>
            <a:ext uri="{FF2B5EF4-FFF2-40B4-BE49-F238E27FC236}">
              <a16:creationId xmlns:a16="http://schemas.microsoft.com/office/drawing/2014/main" id="{263D6D6B-C0BD-5C41-B3A0-581B40F4A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7023" y="138632613"/>
          <a:ext cx="770426" cy="631691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9</xdr:col>
      <xdr:colOff>0</xdr:colOff>
      <xdr:row>173</xdr:row>
      <xdr:rowOff>0</xdr:rowOff>
    </xdr:from>
    <xdr:to>
      <xdr:col>9</xdr:col>
      <xdr:colOff>304800</xdr:colOff>
      <xdr:row>173</xdr:row>
      <xdr:rowOff>0</xdr:rowOff>
    </xdr:to>
    <xdr:sp macro="" textlink="">
      <xdr:nvSpPr>
        <xdr:cNvPr id="56" name="AutoShape 3" descr="Quotes and prices Nu 8ml Tnt Fitme A Cer35 Gemey - pallet ...">
          <a:extLst>
            <a:ext uri="{FF2B5EF4-FFF2-40B4-BE49-F238E27FC236}">
              <a16:creationId xmlns:a16="http://schemas.microsoft.com/office/drawing/2014/main" id="{4065CD30-D7B1-CC45-922B-CFFBADD33E87}"/>
            </a:ext>
          </a:extLst>
        </xdr:cNvPr>
        <xdr:cNvSpPr>
          <a:spLocks noChangeAspect="1" noChangeArrowheads="1"/>
        </xdr:cNvSpPr>
      </xdr:nvSpPr>
      <xdr:spPr bwMode="auto">
        <a:xfrm>
          <a:off x="13411200" y="75336400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691736</xdr:colOff>
      <xdr:row>173</xdr:row>
      <xdr:rowOff>102177</xdr:rowOff>
    </xdr:from>
    <xdr:to>
      <xdr:col>6</xdr:col>
      <xdr:colOff>1125681</xdr:colOff>
      <xdr:row>175</xdr:row>
      <xdr:rowOff>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id="{64BCBB55-63E4-064F-82FB-781045866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flipH="1">
          <a:off x="10254836" y="75438577"/>
          <a:ext cx="433945" cy="1040823"/>
        </a:xfrm>
        <a:prstGeom prst="rect">
          <a:avLst/>
        </a:prstGeom>
      </xdr:spPr>
    </xdr:pic>
    <xdr:clientData/>
  </xdr:twoCellAnchor>
  <xdr:twoCellAnchor>
    <xdr:from>
      <xdr:col>6</xdr:col>
      <xdr:colOff>481696</xdr:colOff>
      <xdr:row>9</xdr:row>
      <xdr:rowOff>0</xdr:rowOff>
    </xdr:from>
    <xdr:to>
      <xdr:col>6</xdr:col>
      <xdr:colOff>1415142</xdr:colOff>
      <xdr:row>9</xdr:row>
      <xdr:rowOff>0</xdr:rowOff>
    </xdr:to>
    <xdr:pic>
      <xdr:nvPicPr>
        <xdr:cNvPr id="58" name="Image 57" descr="Résultat d’images pour MAYBELLINE The Colossal Volume Express - Mascara">
          <a:extLst>
            <a:ext uri="{FF2B5EF4-FFF2-40B4-BE49-F238E27FC236}">
              <a16:creationId xmlns:a16="http://schemas.microsoft.com/office/drawing/2014/main" id="{51970202-E328-284A-82FD-96C092D6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4796" y="5956300"/>
          <a:ext cx="933446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413577</xdr:colOff>
      <xdr:row>148</xdr:row>
      <xdr:rowOff>0</xdr:rowOff>
    </xdr:from>
    <xdr:to>
      <xdr:col>6</xdr:col>
      <xdr:colOff>1491423</xdr:colOff>
      <xdr:row>150</xdr:row>
      <xdr:rowOff>190500</xdr:rowOff>
    </xdr:to>
    <xdr:pic>
      <xdr:nvPicPr>
        <xdr:cNvPr id="59" name="Image 58" descr="Maybelline Face Studio Mattifying Finishing Setting Powder Nude 012">
          <a:extLst>
            <a:ext uri="{FF2B5EF4-FFF2-40B4-BE49-F238E27FC236}">
              <a16:creationId xmlns:a16="http://schemas.microsoft.com/office/drawing/2014/main" id="{38FB39AA-BBFF-9D41-AC26-B30BEC1A0A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18"/>
        <a:stretch>
          <a:fillRect/>
        </a:stretch>
      </xdr:blipFill>
      <xdr:spPr bwMode="auto">
        <a:xfrm>
          <a:off x="9976677" y="62572900"/>
          <a:ext cx="1077846" cy="82550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295555</xdr:colOff>
      <xdr:row>158</xdr:row>
      <xdr:rowOff>83342</xdr:rowOff>
    </xdr:from>
    <xdr:to>
      <xdr:col>6</xdr:col>
      <xdr:colOff>1428750</xdr:colOff>
      <xdr:row>159</xdr:row>
      <xdr:rowOff>0</xdr:rowOff>
    </xdr:to>
    <xdr:pic>
      <xdr:nvPicPr>
        <xdr:cNvPr id="60" name="Image 59" descr="Maybelline New York Face Studio Master Sculpt Palette Poudre 01 Light :  Amazon.fr: Beauté et Parfum">
          <a:extLst>
            <a:ext uri="{FF2B5EF4-FFF2-40B4-BE49-F238E27FC236}">
              <a16:creationId xmlns:a16="http://schemas.microsoft.com/office/drawing/2014/main" id="{A18717F0-16EF-4748-B994-F73796DBE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655" y="68599842"/>
          <a:ext cx="1133195" cy="1059658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209012</xdr:colOff>
      <xdr:row>193</xdr:row>
      <xdr:rowOff>453</xdr:rowOff>
    </xdr:from>
    <xdr:to>
      <xdr:col>6</xdr:col>
      <xdr:colOff>1691559</xdr:colOff>
      <xdr:row>200</xdr:row>
      <xdr:rowOff>138545</xdr:rowOff>
    </xdr:to>
    <xdr:pic>
      <xdr:nvPicPr>
        <xdr:cNvPr id="61" name="Image 60" descr="Maybelline Green Edition Butter Cream Lipstick Collection 2022 - Review and  Swatches | Chic moeY">
          <a:extLst>
            <a:ext uri="{FF2B5EF4-FFF2-40B4-BE49-F238E27FC236}">
              <a16:creationId xmlns:a16="http://schemas.microsoft.com/office/drawing/2014/main" id="{ADCB4F5C-3990-814E-9D41-6CF60249C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112" y="84569753"/>
          <a:ext cx="1482547" cy="1649392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90714</xdr:colOff>
      <xdr:row>207</xdr:row>
      <xdr:rowOff>24951</xdr:rowOff>
    </xdr:from>
    <xdr:to>
      <xdr:col>6</xdr:col>
      <xdr:colOff>1729332</xdr:colOff>
      <xdr:row>211</xdr:row>
      <xdr:rowOff>0</xdr:rowOff>
    </xdr:to>
    <xdr:pic>
      <xdr:nvPicPr>
        <xdr:cNvPr id="62" name="Image 61" descr="Maybelline The Powder Mattes by Color Sensational Lipstick | HERMO">
          <a:extLst>
            <a:ext uri="{FF2B5EF4-FFF2-40B4-BE49-F238E27FC236}">
              <a16:creationId xmlns:a16="http://schemas.microsoft.com/office/drawing/2014/main" id="{2AAF2102-6BDB-2046-9B33-826C643F8C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53814" y="88023251"/>
          <a:ext cx="1638618" cy="1245049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110255</xdr:colOff>
      <xdr:row>51</xdr:row>
      <xdr:rowOff>153007</xdr:rowOff>
    </xdr:from>
    <xdr:to>
      <xdr:col>6</xdr:col>
      <xdr:colOff>1772866</xdr:colOff>
      <xdr:row>55</xdr:row>
      <xdr:rowOff>141941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45690DAD-E892-0848-91E4-C5505DB70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3355" y="25908607"/>
          <a:ext cx="1662611" cy="852534"/>
        </a:xfrm>
        <a:prstGeom prst="rect">
          <a:avLst/>
        </a:prstGeom>
      </xdr:spPr>
    </xdr:pic>
    <xdr:clientData/>
  </xdr:twoCellAnchor>
  <xdr:twoCellAnchor>
    <xdr:from>
      <xdr:col>6</xdr:col>
      <xdr:colOff>907677</xdr:colOff>
      <xdr:row>70</xdr:row>
      <xdr:rowOff>268941</xdr:rowOff>
    </xdr:from>
    <xdr:to>
      <xdr:col>6</xdr:col>
      <xdr:colOff>997324</xdr:colOff>
      <xdr:row>70</xdr:row>
      <xdr:rowOff>1120588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D99F551-6271-234C-95E9-F5FF47168B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0777" y="33898541"/>
          <a:ext cx="89647" cy="851647"/>
        </a:xfrm>
        <a:prstGeom prst="rect">
          <a:avLst/>
        </a:prstGeom>
      </xdr:spPr>
    </xdr:pic>
    <xdr:clientData/>
  </xdr:twoCellAnchor>
  <xdr:twoCellAnchor>
    <xdr:from>
      <xdr:col>6</xdr:col>
      <xdr:colOff>784410</xdr:colOff>
      <xdr:row>9</xdr:row>
      <xdr:rowOff>56029</xdr:rowOff>
    </xdr:from>
    <xdr:to>
      <xdr:col>6</xdr:col>
      <xdr:colOff>1176617</xdr:colOff>
      <xdr:row>9</xdr:row>
      <xdr:rowOff>1135529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id="{134FEB32-9F08-894D-8CC6-53DF30839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7510" y="6012329"/>
          <a:ext cx="392207" cy="1079500"/>
        </a:xfrm>
        <a:prstGeom prst="rect">
          <a:avLst/>
        </a:prstGeom>
      </xdr:spPr>
    </xdr:pic>
    <xdr:clientData/>
  </xdr:twoCellAnchor>
  <xdr:twoCellAnchor>
    <xdr:from>
      <xdr:col>6</xdr:col>
      <xdr:colOff>750794</xdr:colOff>
      <xdr:row>10</xdr:row>
      <xdr:rowOff>44823</xdr:rowOff>
    </xdr:from>
    <xdr:to>
      <xdr:col>6</xdr:col>
      <xdr:colOff>1055594</xdr:colOff>
      <xdr:row>10</xdr:row>
      <xdr:rowOff>1124323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id="{7083EC14-45ED-9444-9875-EFCEF6DDA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3894" y="7144123"/>
          <a:ext cx="304800" cy="1079500"/>
        </a:xfrm>
        <a:prstGeom prst="rect">
          <a:avLst/>
        </a:prstGeom>
      </xdr:spPr>
    </xdr:pic>
    <xdr:clientData/>
  </xdr:twoCellAnchor>
  <xdr:twoCellAnchor>
    <xdr:from>
      <xdr:col>6</xdr:col>
      <xdr:colOff>750794</xdr:colOff>
      <xdr:row>11</xdr:row>
      <xdr:rowOff>56029</xdr:rowOff>
    </xdr:from>
    <xdr:to>
      <xdr:col>6</xdr:col>
      <xdr:colOff>1055594</xdr:colOff>
      <xdr:row>11</xdr:row>
      <xdr:rowOff>1135529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id="{30033CB6-BB8E-5B4D-B307-062012EAB7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3894" y="8298329"/>
          <a:ext cx="304800" cy="1079500"/>
        </a:xfrm>
        <a:prstGeom prst="rect">
          <a:avLst/>
        </a:prstGeom>
      </xdr:spPr>
    </xdr:pic>
    <xdr:clientData/>
  </xdr:twoCellAnchor>
  <xdr:twoCellAnchor>
    <xdr:from>
      <xdr:col>6</xdr:col>
      <xdr:colOff>714374</xdr:colOff>
      <xdr:row>8</xdr:row>
      <xdr:rowOff>44823</xdr:rowOff>
    </xdr:from>
    <xdr:to>
      <xdr:col>6</xdr:col>
      <xdr:colOff>1214438</xdr:colOff>
      <xdr:row>8</xdr:row>
      <xdr:rowOff>1119187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id="{B87E01C4-153E-8543-8FD7-3B3C9FFA1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7474" y="4858123"/>
          <a:ext cx="500064" cy="1074364"/>
        </a:xfrm>
        <a:prstGeom prst="rect">
          <a:avLst/>
        </a:prstGeom>
      </xdr:spPr>
    </xdr:pic>
    <xdr:clientData/>
  </xdr:twoCellAnchor>
  <xdr:twoCellAnchor>
    <xdr:from>
      <xdr:col>6</xdr:col>
      <xdr:colOff>428997</xdr:colOff>
      <xdr:row>113</xdr:row>
      <xdr:rowOff>0</xdr:rowOff>
    </xdr:from>
    <xdr:to>
      <xdr:col>6</xdr:col>
      <xdr:colOff>1459940</xdr:colOff>
      <xdr:row>115</xdr:row>
      <xdr:rowOff>298823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id="{205AA177-BBDB-334F-97CC-3C7C8EA6E9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097" y="50304700"/>
          <a:ext cx="1030943" cy="933823"/>
        </a:xfrm>
        <a:prstGeom prst="rect">
          <a:avLst/>
        </a:prstGeom>
      </xdr:spPr>
    </xdr:pic>
    <xdr:clientData/>
  </xdr:twoCellAnchor>
  <xdr:twoCellAnchor>
    <xdr:from>
      <xdr:col>6</xdr:col>
      <xdr:colOff>762000</xdr:colOff>
      <xdr:row>107</xdr:row>
      <xdr:rowOff>56029</xdr:rowOff>
    </xdr:from>
    <xdr:to>
      <xdr:col>6</xdr:col>
      <xdr:colOff>1066800</xdr:colOff>
      <xdr:row>107</xdr:row>
      <xdr:rowOff>1135529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E72013FC-97ED-464D-A947-A55464C2F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47630229"/>
          <a:ext cx="304800" cy="1079500"/>
        </a:xfrm>
        <a:prstGeom prst="rect">
          <a:avLst/>
        </a:prstGeom>
      </xdr:spPr>
    </xdr:pic>
    <xdr:clientData/>
  </xdr:twoCellAnchor>
  <xdr:twoCellAnchor>
    <xdr:from>
      <xdr:col>6</xdr:col>
      <xdr:colOff>313764</xdr:colOff>
      <xdr:row>151</xdr:row>
      <xdr:rowOff>44824</xdr:rowOff>
    </xdr:from>
    <xdr:to>
      <xdr:col>6</xdr:col>
      <xdr:colOff>1580029</xdr:colOff>
      <xdr:row>151</xdr:row>
      <xdr:rowOff>1124324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F046FD07-9DA0-7C46-8D6C-3FF13EDCF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864" y="63570224"/>
          <a:ext cx="1266265" cy="1079500"/>
        </a:xfrm>
        <a:prstGeom prst="rect">
          <a:avLst/>
        </a:prstGeom>
      </xdr:spPr>
    </xdr:pic>
    <xdr:clientData/>
  </xdr:twoCellAnchor>
  <xdr:twoCellAnchor>
    <xdr:from>
      <xdr:col>6</xdr:col>
      <xdr:colOff>268940</xdr:colOff>
      <xdr:row>90</xdr:row>
      <xdr:rowOff>0</xdr:rowOff>
    </xdr:from>
    <xdr:to>
      <xdr:col>6</xdr:col>
      <xdr:colOff>1603792</xdr:colOff>
      <xdr:row>94</xdr:row>
      <xdr:rowOff>89645</xdr:rowOff>
    </xdr:to>
    <xdr:pic>
      <xdr:nvPicPr>
        <xdr:cNvPr id="72" name="Image 71" descr="Acheter MAYBELLINE Fit Me Matte &amp; Poreless Fond de Teint Fluide Peaux  Normales à Grasses au meilleur prix sur Fabellashop | Dakar - Sénégal">
          <a:extLst>
            <a:ext uri="{FF2B5EF4-FFF2-40B4-BE49-F238E27FC236}">
              <a16:creationId xmlns:a16="http://schemas.microsoft.com/office/drawing/2014/main" id="{CEA606E0-1666-7848-A8F9-B937F1B38A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81" t="20966" r="12451" b="18732"/>
        <a:stretch>
          <a:fillRect/>
        </a:stretch>
      </xdr:blipFill>
      <xdr:spPr bwMode="auto">
        <a:xfrm>
          <a:off x="9832040" y="43497500"/>
          <a:ext cx="1334852" cy="953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874102</xdr:colOff>
      <xdr:row>60</xdr:row>
      <xdr:rowOff>133350</xdr:rowOff>
    </xdr:from>
    <xdr:to>
      <xdr:col>6</xdr:col>
      <xdr:colOff>1167179</xdr:colOff>
      <xdr:row>60</xdr:row>
      <xdr:rowOff>1028700</xdr:rowOff>
    </xdr:to>
    <xdr:pic>
      <xdr:nvPicPr>
        <xdr:cNvPr id="73" name="Image 72" descr="Maybelline Tattoo Liner Smokey Gel Pencil Eye-liner">
          <a:extLst>
            <a:ext uri="{FF2B5EF4-FFF2-40B4-BE49-F238E27FC236}">
              <a16:creationId xmlns:a16="http://schemas.microsoft.com/office/drawing/2014/main" id="{F5717625-7D82-444C-A589-6D72756C1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92" r="38039"/>
        <a:stretch>
          <a:fillRect/>
        </a:stretch>
      </xdr:blipFill>
      <xdr:spPr bwMode="auto">
        <a:xfrm>
          <a:off x="10437202" y="27832050"/>
          <a:ext cx="293077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502227</xdr:colOff>
      <xdr:row>353</xdr:row>
      <xdr:rowOff>205628</xdr:rowOff>
    </xdr:from>
    <xdr:to>
      <xdr:col>6</xdr:col>
      <xdr:colOff>1272653</xdr:colOff>
      <xdr:row>356</xdr:row>
      <xdr:rowOff>851</xdr:rowOff>
    </xdr:to>
    <xdr:pic>
      <xdr:nvPicPr>
        <xdr:cNvPr id="74" name="Image 73" descr="Grossiste GEMEY MAYBELLINE vernis à ongles color show nail |Grossistemaquillage">
          <a:extLst>
            <a:ext uri="{FF2B5EF4-FFF2-40B4-BE49-F238E27FC236}">
              <a16:creationId xmlns:a16="http://schemas.microsoft.com/office/drawing/2014/main" id="{0B64A370-1E34-4743-855E-A6E56846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327" y="130494928"/>
          <a:ext cx="770426" cy="442923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533807</xdr:colOff>
      <xdr:row>372</xdr:row>
      <xdr:rowOff>103911</xdr:rowOff>
    </xdr:from>
    <xdr:to>
      <xdr:col>6</xdr:col>
      <xdr:colOff>1304233</xdr:colOff>
      <xdr:row>375</xdr:row>
      <xdr:rowOff>87900</xdr:rowOff>
    </xdr:to>
    <xdr:pic>
      <xdr:nvPicPr>
        <xdr:cNvPr id="75" name="Image 74" descr="Grossiste GEMEY MAYBELLINE vernis à ongles color show nail |Grossistemaquillage">
          <a:extLst>
            <a:ext uri="{FF2B5EF4-FFF2-40B4-BE49-F238E27FC236}">
              <a16:creationId xmlns:a16="http://schemas.microsoft.com/office/drawing/2014/main" id="{1763069A-4A54-A145-9E05-E4963D9E4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907" y="134495311"/>
          <a:ext cx="770426" cy="631689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/>
  </xdr:twoCellAnchor>
  <xdr:twoCellAnchor>
    <xdr:from>
      <xdr:col>6</xdr:col>
      <xdr:colOff>549089</xdr:colOff>
      <xdr:row>221</xdr:row>
      <xdr:rowOff>31132</xdr:rowOff>
    </xdr:from>
    <xdr:to>
      <xdr:col>6</xdr:col>
      <xdr:colOff>1199030</xdr:colOff>
      <xdr:row>222</xdr:row>
      <xdr:rowOff>442634</xdr:rowOff>
    </xdr:to>
    <xdr:pic>
      <xdr:nvPicPr>
        <xdr:cNvPr id="76" name="Image 75" descr="Maybelline Color Sensational Creamy Matte Midnight Merlot 885">
          <a:extLst>
            <a:ext uri="{FF2B5EF4-FFF2-40B4-BE49-F238E27FC236}">
              <a16:creationId xmlns:a16="http://schemas.microsoft.com/office/drawing/2014/main" id="{5E279E7A-F5B3-7647-AA1F-BDC74F101F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95" r="18467"/>
        <a:stretch>
          <a:fillRect/>
        </a:stretch>
      </xdr:blipFill>
      <xdr:spPr bwMode="auto">
        <a:xfrm>
          <a:off x="10112189" y="93426932"/>
          <a:ext cx="649941" cy="983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291353</xdr:colOff>
      <xdr:row>23</xdr:row>
      <xdr:rowOff>138546</xdr:rowOff>
    </xdr:from>
    <xdr:to>
      <xdr:col>6</xdr:col>
      <xdr:colOff>1531484</xdr:colOff>
      <xdr:row>27</xdr:row>
      <xdr:rowOff>242454</xdr:rowOff>
    </xdr:to>
    <xdr:pic>
      <xdr:nvPicPr>
        <xdr:cNvPr id="77" name="Image 76" descr="Maybelline Tatto Brow 3 Day Brow Black Brown – Cosmetic Capital">
          <a:extLst>
            <a:ext uri="{FF2B5EF4-FFF2-40B4-BE49-F238E27FC236}">
              <a16:creationId xmlns:a16="http://schemas.microsoft.com/office/drawing/2014/main" id="{D70F6F87-76BC-7B42-BEAF-A62E196A9C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0" t="25117" r="4510" b="25236"/>
        <a:stretch>
          <a:fillRect/>
        </a:stretch>
      </xdr:blipFill>
      <xdr:spPr bwMode="auto">
        <a:xfrm>
          <a:off x="9854453" y="15696046"/>
          <a:ext cx="1240131" cy="1119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683558</xdr:colOff>
      <xdr:row>28</xdr:row>
      <xdr:rowOff>121226</xdr:rowOff>
    </xdr:from>
    <xdr:to>
      <xdr:col>6</xdr:col>
      <xdr:colOff>1109383</xdr:colOff>
      <xdr:row>29</xdr:row>
      <xdr:rowOff>294407</xdr:rowOff>
    </xdr:to>
    <xdr:pic>
      <xdr:nvPicPr>
        <xdr:cNvPr id="78" name="Image 77" descr="Maybelline - Crayon à sourcils Brow satin Duo - 025: Brunette">
          <a:extLst>
            <a:ext uri="{FF2B5EF4-FFF2-40B4-BE49-F238E27FC236}">
              <a16:creationId xmlns:a16="http://schemas.microsoft.com/office/drawing/2014/main" id="{42F64B48-76DE-0F42-BFC1-C69042C79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41" t="4053" r="34286" b="4541"/>
        <a:stretch>
          <a:fillRect/>
        </a:stretch>
      </xdr:blipFill>
      <xdr:spPr bwMode="auto">
        <a:xfrm>
          <a:off x="10246658" y="16948726"/>
          <a:ext cx="425825" cy="744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784752</xdr:colOff>
      <xdr:row>30</xdr:row>
      <xdr:rowOff>103908</xdr:rowOff>
    </xdr:from>
    <xdr:to>
      <xdr:col>6</xdr:col>
      <xdr:colOff>1113692</xdr:colOff>
      <xdr:row>31</xdr:row>
      <xdr:rowOff>531367</xdr:rowOff>
    </xdr:to>
    <xdr:pic>
      <xdr:nvPicPr>
        <xdr:cNvPr id="79" name="Image 78" descr="Master Shape Sourcils – Chatai Foncé – BOURJOIS">
          <a:extLst>
            <a:ext uri="{FF2B5EF4-FFF2-40B4-BE49-F238E27FC236}">
              <a16:creationId xmlns:a16="http://schemas.microsoft.com/office/drawing/2014/main" id="{72A9974E-9092-574F-9B96-D7998AB95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79" r="41385"/>
        <a:stretch>
          <a:fillRect/>
        </a:stretch>
      </xdr:blipFill>
      <xdr:spPr bwMode="auto">
        <a:xfrm>
          <a:off x="10347852" y="18074408"/>
          <a:ext cx="328940" cy="998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739588</xdr:colOff>
      <xdr:row>32</xdr:row>
      <xdr:rowOff>224116</xdr:rowOff>
    </xdr:from>
    <xdr:to>
      <xdr:col>6</xdr:col>
      <xdr:colOff>941294</xdr:colOff>
      <xdr:row>32</xdr:row>
      <xdr:rowOff>860051</xdr:rowOff>
    </xdr:to>
    <xdr:pic>
      <xdr:nvPicPr>
        <xdr:cNvPr id="80" name="Image 79" descr="Maybelline New York Tattoo Brow Crayon à sourcils n°100 Blond 1 ml :  Amazon.fr: Beauté et Parfum">
          <a:extLst>
            <a:ext uri="{FF2B5EF4-FFF2-40B4-BE49-F238E27FC236}">
              <a16:creationId xmlns:a16="http://schemas.microsoft.com/office/drawing/2014/main" id="{0B538179-E932-3D46-A750-EA8D0275E0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97" r="41624"/>
        <a:stretch>
          <a:fillRect/>
        </a:stretch>
      </xdr:blipFill>
      <xdr:spPr bwMode="auto">
        <a:xfrm flipH="1">
          <a:off x="10302688" y="19337616"/>
          <a:ext cx="201706" cy="635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291353</xdr:colOff>
      <xdr:row>77</xdr:row>
      <xdr:rowOff>100853</xdr:rowOff>
    </xdr:from>
    <xdr:to>
      <xdr:col>6</xdr:col>
      <xdr:colOff>1424716</xdr:colOff>
      <xdr:row>77</xdr:row>
      <xdr:rowOff>995082</xdr:rowOff>
    </xdr:to>
    <xdr:pic>
      <xdr:nvPicPr>
        <xdr:cNvPr id="81" name="Image 80" descr="Maybelline Eyestudio Sombra De Ojos 420 Bleu Mystique 1A">
          <a:extLst>
            <a:ext uri="{FF2B5EF4-FFF2-40B4-BE49-F238E27FC236}">
              <a16:creationId xmlns:a16="http://schemas.microsoft.com/office/drawing/2014/main" id="{62753DAE-1490-0048-A175-3322BA7B2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4453" y="38708853"/>
          <a:ext cx="1133363" cy="894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603394</xdr:colOff>
      <xdr:row>78</xdr:row>
      <xdr:rowOff>76200</xdr:rowOff>
    </xdr:from>
    <xdr:to>
      <xdr:col>6</xdr:col>
      <xdr:colOff>1265924</xdr:colOff>
      <xdr:row>80</xdr:row>
      <xdr:rowOff>132877</xdr:rowOff>
    </xdr:to>
    <xdr:pic>
      <xdr:nvPicPr>
        <xdr:cNvPr id="82" name="Image 81" descr="MAYBELLINE Color Tattoo Eye Stix | Available at SkinMiles">
          <a:extLst>
            <a:ext uri="{FF2B5EF4-FFF2-40B4-BE49-F238E27FC236}">
              <a16:creationId xmlns:a16="http://schemas.microsoft.com/office/drawing/2014/main" id="{4E0F6F03-FD2A-FD41-82B6-A02E1D3D8A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3" t="3258" r="16203"/>
        <a:stretch>
          <a:fillRect/>
        </a:stretch>
      </xdr:blipFill>
      <xdr:spPr bwMode="auto">
        <a:xfrm>
          <a:off x="10166494" y="39827200"/>
          <a:ext cx="662530" cy="69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885265</xdr:colOff>
      <xdr:row>139</xdr:row>
      <xdr:rowOff>89647</xdr:rowOff>
    </xdr:from>
    <xdr:to>
      <xdr:col>6</xdr:col>
      <xdr:colOff>1131794</xdr:colOff>
      <xdr:row>140</xdr:row>
      <xdr:rowOff>425823</xdr:rowOff>
    </xdr:to>
    <xdr:pic>
      <xdr:nvPicPr>
        <xdr:cNvPr id="83" name="Image 82" descr="Maybelline Superstay Multi-Usage Creamy Matte Foundation Stick 030 Sand *  Broken Seal *">
          <a:extLst>
            <a:ext uri="{FF2B5EF4-FFF2-40B4-BE49-F238E27FC236}">
              <a16:creationId xmlns:a16="http://schemas.microsoft.com/office/drawing/2014/main" id="{55A983FA-015E-1143-A1C1-DC787DB9F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11" r="36511"/>
        <a:stretch>
          <a:fillRect/>
        </a:stretch>
      </xdr:blipFill>
      <xdr:spPr bwMode="auto">
        <a:xfrm>
          <a:off x="10448365" y="57887347"/>
          <a:ext cx="246529" cy="90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143</xdr:row>
      <xdr:rowOff>0</xdr:rowOff>
    </xdr:from>
    <xdr:to>
      <xdr:col>9</xdr:col>
      <xdr:colOff>304800</xdr:colOff>
      <xdr:row>143</xdr:row>
      <xdr:rowOff>0</xdr:rowOff>
    </xdr:to>
    <xdr:sp macro="" textlink="">
      <xdr:nvSpPr>
        <xdr:cNvPr id="84" name="AutoShape 42" descr="Quotes and prices Nu 9g Powder N21 Superstay Mny - pallet, truck, or  container purchases">
          <a:extLst>
            <a:ext uri="{FF2B5EF4-FFF2-40B4-BE49-F238E27FC236}">
              <a16:creationId xmlns:a16="http://schemas.microsoft.com/office/drawing/2014/main" id="{F3DC99EE-1159-E64D-BFDD-16F4EBFBEA96}"/>
            </a:ext>
          </a:extLst>
        </xdr:cNvPr>
        <xdr:cNvSpPr>
          <a:spLocks noChangeAspect="1" noChangeArrowheads="1"/>
        </xdr:cNvSpPr>
      </xdr:nvSpPr>
      <xdr:spPr bwMode="auto">
        <a:xfrm>
          <a:off x="13411200" y="61226700"/>
          <a:ext cx="3048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672352</xdr:colOff>
      <xdr:row>159</xdr:row>
      <xdr:rowOff>61778</xdr:rowOff>
    </xdr:from>
    <xdr:to>
      <xdr:col>6</xdr:col>
      <xdr:colOff>1086971</xdr:colOff>
      <xdr:row>159</xdr:row>
      <xdr:rowOff>1037103</xdr:rowOff>
    </xdr:to>
    <xdr:pic>
      <xdr:nvPicPr>
        <xdr:cNvPr id="85" name="Image 84" descr="Maybelline Master Strobbing Liquid Enlumineur liquide 200 Medium 25 ml :  Amazon.fr: Beauté et Parfum">
          <a:extLst>
            <a:ext uri="{FF2B5EF4-FFF2-40B4-BE49-F238E27FC236}">
              <a16:creationId xmlns:a16="http://schemas.microsoft.com/office/drawing/2014/main" id="{59DB7EDB-0A61-9E43-B2AD-E83DB44C4D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6" r="27991"/>
        <a:stretch>
          <a:fillRect/>
        </a:stretch>
      </xdr:blipFill>
      <xdr:spPr bwMode="auto">
        <a:xfrm>
          <a:off x="10235452" y="69721278"/>
          <a:ext cx="414619" cy="97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479559</xdr:colOff>
      <xdr:row>162</xdr:row>
      <xdr:rowOff>95250</xdr:rowOff>
    </xdr:from>
    <xdr:to>
      <xdr:col>6</xdr:col>
      <xdr:colOff>1415760</xdr:colOff>
      <xdr:row>162</xdr:row>
      <xdr:rowOff>1057275</xdr:rowOff>
    </xdr:to>
    <xdr:pic>
      <xdr:nvPicPr>
        <xdr:cNvPr id="86" name="Image 85" descr="Maybelline Blush Fit Me 40 - Veli store">
          <a:extLst>
            <a:ext uri="{FF2B5EF4-FFF2-40B4-BE49-F238E27FC236}">
              <a16:creationId xmlns:a16="http://schemas.microsoft.com/office/drawing/2014/main" id="{0D46499D-DF29-B849-88B2-AE17467A3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2" t="8687" r="7325" b="2538"/>
        <a:stretch>
          <a:fillRect/>
        </a:stretch>
      </xdr:blipFill>
      <xdr:spPr bwMode="auto">
        <a:xfrm>
          <a:off x="10042659" y="71316850"/>
          <a:ext cx="936201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502540</xdr:colOff>
      <xdr:row>169</xdr:row>
      <xdr:rowOff>243513</xdr:rowOff>
    </xdr:from>
    <xdr:to>
      <xdr:col>6</xdr:col>
      <xdr:colOff>1343121</xdr:colOff>
      <xdr:row>172</xdr:row>
      <xdr:rowOff>86631</xdr:rowOff>
    </xdr:to>
    <xdr:pic>
      <xdr:nvPicPr>
        <xdr:cNvPr id="87" name="Image 86" descr="Maybelline New York Kapatıcı - Slay With Superstay 15 Light 30175549">
          <a:extLst>
            <a:ext uri="{FF2B5EF4-FFF2-40B4-BE49-F238E27FC236}">
              <a16:creationId xmlns:a16="http://schemas.microsoft.com/office/drawing/2014/main" id="{4BF039D5-F9EE-AC4E-994F-92660E1F68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29" t="14568" r="9353" b="16024"/>
        <a:stretch>
          <a:fillRect/>
        </a:stretch>
      </xdr:blipFill>
      <xdr:spPr bwMode="auto">
        <a:xfrm>
          <a:off x="10065640" y="74309913"/>
          <a:ext cx="840581" cy="795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661146</xdr:colOff>
      <xdr:row>203</xdr:row>
      <xdr:rowOff>116280</xdr:rowOff>
    </xdr:from>
    <xdr:to>
      <xdr:col>6</xdr:col>
      <xdr:colOff>1243853</xdr:colOff>
      <xdr:row>206</xdr:row>
      <xdr:rowOff>289671</xdr:rowOff>
    </xdr:to>
    <xdr:pic>
      <xdr:nvPicPr>
        <xdr:cNvPr id="88" name="Image 87" descr="Dodaq boyası Maybelline Hydra Extreme Matte 927 3600531608293">
          <a:extLst>
            <a:ext uri="{FF2B5EF4-FFF2-40B4-BE49-F238E27FC236}">
              <a16:creationId xmlns:a16="http://schemas.microsoft.com/office/drawing/2014/main" id="{0B5E265B-C25F-594C-A177-3A18802C04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00" r="23557"/>
        <a:stretch>
          <a:fillRect/>
        </a:stretch>
      </xdr:blipFill>
      <xdr:spPr bwMode="auto">
        <a:xfrm>
          <a:off x="10224246" y="86844580"/>
          <a:ext cx="582707" cy="1125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537882</xdr:colOff>
      <xdr:row>220</xdr:row>
      <xdr:rowOff>33618</xdr:rowOff>
    </xdr:from>
    <xdr:to>
      <xdr:col>6</xdr:col>
      <xdr:colOff>1137726</xdr:colOff>
      <xdr:row>220</xdr:row>
      <xdr:rowOff>1131794</xdr:rowOff>
    </xdr:to>
    <xdr:pic>
      <xdr:nvPicPr>
        <xdr:cNvPr id="89" name="Image 88" descr="Maybelline New York Color Sensational Lipstick Aminata Belli 765 4.4g">
          <a:extLst>
            <a:ext uri="{FF2B5EF4-FFF2-40B4-BE49-F238E27FC236}">
              <a16:creationId xmlns:a16="http://schemas.microsoft.com/office/drawing/2014/main" id="{A9DFEA4F-6C1A-1341-AAE8-3BFA9405C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24" t="1371" r="22025" b="768"/>
        <a:stretch>
          <a:fillRect/>
        </a:stretch>
      </xdr:blipFill>
      <xdr:spPr bwMode="auto">
        <a:xfrm>
          <a:off x="10100982" y="92286418"/>
          <a:ext cx="599844" cy="109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414618</xdr:colOff>
      <xdr:row>223</xdr:row>
      <xdr:rowOff>100853</xdr:rowOff>
    </xdr:from>
    <xdr:to>
      <xdr:col>6</xdr:col>
      <xdr:colOff>1370867</xdr:colOff>
      <xdr:row>226</xdr:row>
      <xdr:rowOff>67234</xdr:rowOff>
    </xdr:to>
    <xdr:pic>
      <xdr:nvPicPr>
        <xdr:cNvPr id="90" name="Image 89" descr="3600531543341 Maybelline Color Sensational Made for All pomadka do ust 379  Fuchs">
          <a:extLst>
            <a:ext uri="{FF2B5EF4-FFF2-40B4-BE49-F238E27FC236}">
              <a16:creationId xmlns:a16="http://schemas.microsoft.com/office/drawing/2014/main" id="{E673E899-B54D-FA48-B41A-539C17E6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718" y="94639653"/>
          <a:ext cx="956249" cy="918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694765</xdr:colOff>
      <xdr:row>249</xdr:row>
      <xdr:rowOff>235323</xdr:rowOff>
    </xdr:from>
    <xdr:to>
      <xdr:col>6</xdr:col>
      <xdr:colOff>1109382</xdr:colOff>
      <xdr:row>249</xdr:row>
      <xdr:rowOff>984997</xdr:rowOff>
    </xdr:to>
    <xdr:pic>
      <xdr:nvPicPr>
        <xdr:cNvPr id="91" name="Image 90" descr="Maybelline Color Sensational Elixir Lip Gloss - 500 Mandarine Rupture">
          <a:extLst>
            <a:ext uri="{FF2B5EF4-FFF2-40B4-BE49-F238E27FC236}">
              <a16:creationId xmlns:a16="http://schemas.microsoft.com/office/drawing/2014/main" id="{5684A2EE-5FB4-D24C-8495-952BCAF4CD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2" t="1466" r="23820"/>
        <a:stretch>
          <a:fillRect/>
        </a:stretch>
      </xdr:blipFill>
      <xdr:spPr bwMode="auto">
        <a:xfrm flipH="1">
          <a:off x="10257865" y="101835323"/>
          <a:ext cx="414617" cy="74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717176</xdr:colOff>
      <xdr:row>250</xdr:row>
      <xdr:rowOff>204799</xdr:rowOff>
    </xdr:from>
    <xdr:to>
      <xdr:col>6</xdr:col>
      <xdr:colOff>1142999</xdr:colOff>
      <xdr:row>250</xdr:row>
      <xdr:rowOff>908796</xdr:rowOff>
    </xdr:to>
    <xdr:pic>
      <xdr:nvPicPr>
        <xdr:cNvPr id="92" name="Image 91" descr="Maybelline Lip Studio Gloss Shine 210 Striking Peach X 3">
          <a:extLst>
            <a:ext uri="{FF2B5EF4-FFF2-40B4-BE49-F238E27FC236}">
              <a16:creationId xmlns:a16="http://schemas.microsoft.com/office/drawing/2014/main" id="{5E301CC1-9A02-564F-B0F8-262F1BF90C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10" r="15873"/>
        <a:stretch>
          <a:fillRect/>
        </a:stretch>
      </xdr:blipFill>
      <xdr:spPr bwMode="auto">
        <a:xfrm>
          <a:off x="10280276" y="102947799"/>
          <a:ext cx="425823" cy="703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694766</xdr:colOff>
      <xdr:row>315</xdr:row>
      <xdr:rowOff>65739</xdr:rowOff>
    </xdr:from>
    <xdr:to>
      <xdr:col>6</xdr:col>
      <xdr:colOff>1109384</xdr:colOff>
      <xdr:row>317</xdr:row>
      <xdr:rowOff>227831</xdr:rowOff>
    </xdr:to>
    <xdr:pic>
      <xdr:nvPicPr>
        <xdr:cNvPr id="93" name="Image 92" descr="MAYBELLINE FOREVER STRONG PRO ESMALTE DE UÑAS 840">
          <a:extLst>
            <a:ext uri="{FF2B5EF4-FFF2-40B4-BE49-F238E27FC236}">
              <a16:creationId xmlns:a16="http://schemas.microsoft.com/office/drawing/2014/main" id="{5D88CF34-BE94-EF47-9BD4-7337022970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04" t="9810" r="26988" b="8707"/>
        <a:stretch>
          <a:fillRect/>
        </a:stretch>
      </xdr:blipFill>
      <xdr:spPr bwMode="auto">
        <a:xfrm>
          <a:off x="10257866" y="121465039"/>
          <a:ext cx="414618" cy="797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448235</xdr:colOff>
      <xdr:row>408</xdr:row>
      <xdr:rowOff>37742</xdr:rowOff>
    </xdr:from>
    <xdr:to>
      <xdr:col>6</xdr:col>
      <xdr:colOff>1501588</xdr:colOff>
      <xdr:row>413</xdr:row>
      <xdr:rowOff>30254</xdr:rowOff>
    </xdr:to>
    <xdr:pic>
      <xdr:nvPicPr>
        <xdr:cNvPr id="94" name="Image 93" descr="Maybelline Fast Gel Nail Lacquer">
          <a:extLst>
            <a:ext uri="{FF2B5EF4-FFF2-40B4-BE49-F238E27FC236}">
              <a16:creationId xmlns:a16="http://schemas.microsoft.com/office/drawing/2014/main" id="{19BF1D7E-D46D-9946-975F-8868916B7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1335" y="142201542"/>
          <a:ext cx="1053353" cy="1262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638736</xdr:colOff>
      <xdr:row>421</xdr:row>
      <xdr:rowOff>190498</xdr:rowOff>
    </xdr:from>
    <xdr:to>
      <xdr:col>6</xdr:col>
      <xdr:colOff>1195772</xdr:colOff>
      <xdr:row>421</xdr:row>
      <xdr:rowOff>1142999</xdr:rowOff>
    </xdr:to>
    <xdr:pic>
      <xdr:nvPicPr>
        <xdr:cNvPr id="95" name="Image 94" descr="EPONGE A FOND DE TEINT DREAM BLENDER GEMEY MAYBELLINE">
          <a:extLst>
            <a:ext uri="{FF2B5EF4-FFF2-40B4-BE49-F238E27FC236}">
              <a16:creationId xmlns:a16="http://schemas.microsoft.com/office/drawing/2014/main" id="{505325EA-566A-9F4C-A733-B4CD5CAEDD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88" t="3529" r="23677" b="5441"/>
        <a:stretch>
          <a:fillRect/>
        </a:stretch>
      </xdr:blipFill>
      <xdr:spPr bwMode="auto">
        <a:xfrm>
          <a:off x="10201836" y="149999698"/>
          <a:ext cx="557036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616323</xdr:colOff>
      <xdr:row>414</xdr:row>
      <xdr:rowOff>179295</xdr:rowOff>
    </xdr:from>
    <xdr:to>
      <xdr:col>6</xdr:col>
      <xdr:colOff>1069513</xdr:colOff>
      <xdr:row>414</xdr:row>
      <xdr:rowOff>843242</xdr:rowOff>
    </xdr:to>
    <xdr:pic>
      <xdr:nvPicPr>
        <xdr:cNvPr id="96" name="Image 95" descr="Vernis à ongles Superstay 3D Gel Effect Plumping Top Coat Maybelline | eBay">
          <a:extLst>
            <a:ext uri="{FF2B5EF4-FFF2-40B4-BE49-F238E27FC236}">
              <a16:creationId xmlns:a16="http://schemas.microsoft.com/office/drawing/2014/main" id="{8FBB48D1-027A-4F4C-8F23-143C591E31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38" r="5452"/>
        <a:stretch>
          <a:fillRect/>
        </a:stretch>
      </xdr:blipFill>
      <xdr:spPr bwMode="auto">
        <a:xfrm>
          <a:off x="10179423" y="143867095"/>
          <a:ext cx="453190" cy="663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605120</xdr:colOff>
      <xdr:row>417</xdr:row>
      <xdr:rowOff>130628</xdr:rowOff>
    </xdr:from>
    <xdr:to>
      <xdr:col>6</xdr:col>
      <xdr:colOff>1120589</xdr:colOff>
      <xdr:row>417</xdr:row>
      <xdr:rowOff>1086970</xdr:rowOff>
    </xdr:to>
    <xdr:pic>
      <xdr:nvPicPr>
        <xdr:cNvPr id="97" name="Image 96" descr="Maybelline New York Maquillage Nail Polish Vernis à ongles Express Manicure  rainure Stylo/BASECOAT Vernis à ongles pour ongles lisses, 1 x 10 ml :  Amazon.fr: Beauté et Parfum">
          <a:extLst>
            <a:ext uri="{FF2B5EF4-FFF2-40B4-BE49-F238E27FC236}">
              <a16:creationId xmlns:a16="http://schemas.microsoft.com/office/drawing/2014/main" id="{13E193BE-C8AB-F44F-83B8-68BF95434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8220" y="147247428"/>
          <a:ext cx="515469" cy="956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627529</xdr:colOff>
      <xdr:row>416</xdr:row>
      <xdr:rowOff>177616</xdr:rowOff>
    </xdr:from>
    <xdr:to>
      <xdr:col>6</xdr:col>
      <xdr:colOff>1199030</xdr:colOff>
      <xdr:row>416</xdr:row>
      <xdr:rowOff>1033181</xdr:rowOff>
    </xdr:to>
    <xdr:pic>
      <xdr:nvPicPr>
        <xdr:cNvPr id="98" name="Image 97" descr="Maybelline Salon Manicure Strengthener">
          <a:extLst>
            <a:ext uri="{FF2B5EF4-FFF2-40B4-BE49-F238E27FC236}">
              <a16:creationId xmlns:a16="http://schemas.microsoft.com/office/drawing/2014/main" id="{CD66B863-7F2A-8242-B296-61222B94A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0629" y="146151416"/>
          <a:ext cx="571501" cy="85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805554</xdr:colOff>
      <xdr:row>47</xdr:row>
      <xdr:rowOff>182953</xdr:rowOff>
    </xdr:from>
    <xdr:to>
      <xdr:col>6</xdr:col>
      <xdr:colOff>987471</xdr:colOff>
      <xdr:row>47</xdr:row>
      <xdr:rowOff>1101512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id="{4F4FF9A7-4570-C94D-8EE6-9DC590E0C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0368654" y="24147853"/>
          <a:ext cx="181917" cy="918559"/>
        </a:xfrm>
        <a:prstGeom prst="rect">
          <a:avLst/>
        </a:prstGeom>
      </xdr:spPr>
    </xdr:pic>
    <xdr:clientData/>
  </xdr:twoCellAnchor>
  <xdr:twoCellAnchor>
    <xdr:from>
      <xdr:col>6</xdr:col>
      <xdr:colOff>831273</xdr:colOff>
      <xdr:row>2</xdr:row>
      <xdr:rowOff>190500</xdr:rowOff>
    </xdr:from>
    <xdr:to>
      <xdr:col>6</xdr:col>
      <xdr:colOff>1108364</xdr:colOff>
      <xdr:row>2</xdr:row>
      <xdr:rowOff>1062182</xdr:rowOff>
    </xdr:to>
    <xdr:pic>
      <xdr:nvPicPr>
        <xdr:cNvPr id="100" name="Image 99">
          <a:extLst>
            <a:ext uri="{FF2B5EF4-FFF2-40B4-BE49-F238E27FC236}">
              <a16:creationId xmlns:a16="http://schemas.microsoft.com/office/drawing/2014/main" id="{14AD37E3-DED3-9346-BA69-48BFD8CE4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4373" y="622300"/>
          <a:ext cx="277091" cy="871682"/>
        </a:xfrm>
        <a:prstGeom prst="rect">
          <a:avLst/>
        </a:prstGeom>
      </xdr:spPr>
    </xdr:pic>
    <xdr:clientData/>
  </xdr:twoCellAnchor>
  <xdr:twoCellAnchor>
    <xdr:from>
      <xdr:col>6</xdr:col>
      <xdr:colOff>762000</xdr:colOff>
      <xdr:row>3</xdr:row>
      <xdr:rowOff>34636</xdr:rowOff>
    </xdr:from>
    <xdr:to>
      <xdr:col>6</xdr:col>
      <xdr:colOff>1066800</xdr:colOff>
      <xdr:row>3</xdr:row>
      <xdr:rowOff>1114136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id="{520EA166-517D-3947-BB82-661F2FD37A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1609436"/>
          <a:ext cx="304800" cy="1079500"/>
        </a:xfrm>
        <a:prstGeom prst="rect">
          <a:avLst/>
        </a:prstGeom>
      </xdr:spPr>
    </xdr:pic>
    <xdr:clientData/>
  </xdr:twoCellAnchor>
  <xdr:twoCellAnchor>
    <xdr:from>
      <xdr:col>6</xdr:col>
      <xdr:colOff>805961</xdr:colOff>
      <xdr:row>21</xdr:row>
      <xdr:rowOff>29308</xdr:rowOff>
    </xdr:from>
    <xdr:to>
      <xdr:col>6</xdr:col>
      <xdr:colOff>1110761</xdr:colOff>
      <xdr:row>21</xdr:row>
      <xdr:rowOff>1108808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id="{05FD0DB5-E46C-7240-B93B-97C3A429D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9061" y="14189808"/>
          <a:ext cx="304800" cy="1079500"/>
        </a:xfrm>
        <a:prstGeom prst="rect">
          <a:avLst/>
        </a:prstGeom>
      </xdr:spPr>
    </xdr:pic>
    <xdr:clientData/>
  </xdr:twoCellAnchor>
  <xdr:twoCellAnchor>
    <xdr:from>
      <xdr:col>6</xdr:col>
      <xdr:colOff>747346</xdr:colOff>
      <xdr:row>66</xdr:row>
      <xdr:rowOff>29308</xdr:rowOff>
    </xdr:from>
    <xdr:to>
      <xdr:col>6</xdr:col>
      <xdr:colOff>1052146</xdr:colOff>
      <xdr:row>66</xdr:row>
      <xdr:rowOff>1108808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id="{DDCD2067-E7A7-CE48-B7FB-54CFBE2E71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0446" y="30229908"/>
          <a:ext cx="304800" cy="1079500"/>
        </a:xfrm>
        <a:prstGeom prst="rect">
          <a:avLst/>
        </a:prstGeom>
      </xdr:spPr>
    </xdr:pic>
    <xdr:clientData/>
  </xdr:twoCellAnchor>
  <xdr:twoCellAnchor>
    <xdr:from>
      <xdr:col>6</xdr:col>
      <xdr:colOff>820616</xdr:colOff>
      <xdr:row>74</xdr:row>
      <xdr:rowOff>36635</xdr:rowOff>
    </xdr:from>
    <xdr:to>
      <xdr:col>6</xdr:col>
      <xdr:colOff>1011115</xdr:colOff>
      <xdr:row>74</xdr:row>
      <xdr:rowOff>1116135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id="{835234A7-4694-A24D-A4F5-073FBFBD0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3716" y="36358635"/>
          <a:ext cx="190499" cy="1079500"/>
        </a:xfrm>
        <a:prstGeom prst="rect">
          <a:avLst/>
        </a:prstGeom>
      </xdr:spPr>
    </xdr:pic>
    <xdr:clientData/>
  </xdr:twoCellAnchor>
  <xdr:twoCellAnchor>
    <xdr:from>
      <xdr:col>6</xdr:col>
      <xdr:colOff>359019</xdr:colOff>
      <xdr:row>103</xdr:row>
      <xdr:rowOff>307730</xdr:rowOff>
    </xdr:from>
    <xdr:to>
      <xdr:col>6</xdr:col>
      <xdr:colOff>1428751</xdr:colOff>
      <xdr:row>105</xdr:row>
      <xdr:rowOff>300403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id="{D062ACA9-640E-0D4A-852D-464D138E2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2119" y="46611930"/>
          <a:ext cx="1069732" cy="627673"/>
        </a:xfrm>
        <a:prstGeom prst="rect">
          <a:avLst/>
        </a:prstGeom>
      </xdr:spPr>
    </xdr:pic>
    <xdr:clientData/>
  </xdr:twoCellAnchor>
  <xdr:twoCellAnchor>
    <xdr:from>
      <xdr:col>6</xdr:col>
      <xdr:colOff>498231</xdr:colOff>
      <xdr:row>155</xdr:row>
      <xdr:rowOff>95250</xdr:rowOff>
    </xdr:from>
    <xdr:to>
      <xdr:col>6</xdr:col>
      <xdr:colOff>1415349</xdr:colOff>
      <xdr:row>155</xdr:row>
      <xdr:rowOff>1011115</xdr:rowOff>
    </xdr:to>
    <xdr:pic>
      <xdr:nvPicPr>
        <xdr:cNvPr id="106" name="Image 105" descr="Maybelline Face Studio Chrome Extreme Highlighter 350 Molten Rose Gold –  Very Cosmetics">
          <a:extLst>
            <a:ext uri="{FF2B5EF4-FFF2-40B4-BE49-F238E27FC236}">
              <a16:creationId xmlns:a16="http://schemas.microsoft.com/office/drawing/2014/main" id="{40A87C01-D45E-7547-AF0A-3C729BF38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31" y="66325750"/>
          <a:ext cx="917118" cy="91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747346</xdr:colOff>
      <xdr:row>180</xdr:row>
      <xdr:rowOff>36634</xdr:rowOff>
    </xdr:from>
    <xdr:to>
      <xdr:col>6</xdr:col>
      <xdr:colOff>1052146</xdr:colOff>
      <xdr:row>180</xdr:row>
      <xdr:rowOff>1116134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id="{395E50DB-5F12-E349-B593-ACF54F5E1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0446" y="78421034"/>
          <a:ext cx="304800" cy="1079500"/>
        </a:xfrm>
        <a:prstGeom prst="rect">
          <a:avLst/>
        </a:prstGeom>
      </xdr:spPr>
    </xdr:pic>
    <xdr:clientData/>
  </xdr:twoCellAnchor>
  <xdr:twoCellAnchor>
    <xdr:from>
      <xdr:col>6</xdr:col>
      <xdr:colOff>219807</xdr:colOff>
      <xdr:row>181</xdr:row>
      <xdr:rowOff>21981</xdr:rowOff>
    </xdr:from>
    <xdr:to>
      <xdr:col>6</xdr:col>
      <xdr:colOff>1611922</xdr:colOff>
      <xdr:row>181</xdr:row>
      <xdr:rowOff>1101481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id="{CDF7D239-31BD-B24B-8D1A-06D72F2C3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2907" y="79549381"/>
          <a:ext cx="1392115" cy="1079500"/>
        </a:xfrm>
        <a:prstGeom prst="rect">
          <a:avLst/>
        </a:prstGeom>
      </xdr:spPr>
    </xdr:pic>
    <xdr:clientData/>
  </xdr:twoCellAnchor>
  <xdr:twoCellAnchor>
    <xdr:from>
      <xdr:col>6</xdr:col>
      <xdr:colOff>109903</xdr:colOff>
      <xdr:row>279</xdr:row>
      <xdr:rowOff>175846</xdr:rowOff>
    </xdr:from>
    <xdr:to>
      <xdr:col>6</xdr:col>
      <xdr:colOff>1553308</xdr:colOff>
      <xdr:row>282</xdr:row>
      <xdr:rowOff>312371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id="{43CB9FC7-F0A5-2540-BA5C-3BAA9370C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3003" y="111427846"/>
          <a:ext cx="1443405" cy="1089025"/>
        </a:xfrm>
        <a:prstGeom prst="rect">
          <a:avLst/>
        </a:prstGeom>
      </xdr:spPr>
    </xdr:pic>
    <xdr:clientData/>
  </xdr:twoCellAnchor>
  <xdr:twoCellAnchor>
    <xdr:from>
      <xdr:col>6</xdr:col>
      <xdr:colOff>703384</xdr:colOff>
      <xdr:row>415</xdr:row>
      <xdr:rowOff>219808</xdr:rowOff>
    </xdr:from>
    <xdr:to>
      <xdr:col>6</xdr:col>
      <xdr:colOff>1201615</xdr:colOff>
      <xdr:row>415</xdr:row>
      <xdr:rowOff>1064846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id="{3F6A5789-994A-0143-8134-3692B8DFD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484" y="145050608"/>
          <a:ext cx="498231" cy="845038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326</xdr:row>
      <xdr:rowOff>47625</xdr:rowOff>
    </xdr:from>
    <xdr:to>
      <xdr:col>6</xdr:col>
      <xdr:colOff>1718435</xdr:colOff>
      <xdr:row>330</xdr:row>
      <xdr:rowOff>133351</xdr:rowOff>
    </xdr:to>
    <xdr:pic>
      <xdr:nvPicPr>
        <xdr:cNvPr id="111" name="Image 110" descr="Vernis à ongles Superstay 7 days Maybelline | eBay">
          <a:extLst>
            <a:ext uri="{FF2B5EF4-FFF2-40B4-BE49-F238E27FC236}">
              <a16:creationId xmlns:a16="http://schemas.microsoft.com/office/drawing/2014/main" id="{8658EDA1-0B30-124E-A7FF-D7990E1E2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124126625"/>
          <a:ext cx="1670810" cy="949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311726</xdr:colOff>
      <xdr:row>73</xdr:row>
      <xdr:rowOff>17318</xdr:rowOff>
    </xdr:from>
    <xdr:to>
      <xdr:col>6</xdr:col>
      <xdr:colOff>1437409</xdr:colOff>
      <xdr:row>73</xdr:row>
      <xdr:rowOff>1073727</xdr:rowOff>
    </xdr:to>
    <xdr:pic>
      <xdr:nvPicPr>
        <xdr:cNvPr id="112" name="Image 111" descr="3600531581466">
          <a:extLst>
            <a:ext uri="{FF2B5EF4-FFF2-40B4-BE49-F238E27FC236}">
              <a16:creationId xmlns:a16="http://schemas.microsoft.com/office/drawing/2014/main" id="{FEB9C4F3-5611-D34A-8F56-5E40A0D4A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28" t="12285" r="10319" b="12776"/>
        <a:stretch>
          <a:fillRect/>
        </a:stretch>
      </xdr:blipFill>
      <xdr:spPr bwMode="auto">
        <a:xfrm>
          <a:off x="9874826" y="35196318"/>
          <a:ext cx="1125683" cy="105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14</xdr:row>
      <xdr:rowOff>38100</xdr:rowOff>
    </xdr:from>
    <xdr:to>
      <xdr:col>7</xdr:col>
      <xdr:colOff>1493</xdr:colOff>
      <xdr:row>15</xdr:row>
      <xdr:rowOff>611511</xdr:rowOff>
    </xdr:to>
    <xdr:pic>
      <xdr:nvPicPr>
        <xdr:cNvPr id="2" name="Image 1" descr="L'OREAL – Coloration Temporaire – COLORISTA HAIR MAKEUP – #Cobalthair –  BigaMart">
          <a:extLst>
            <a:ext uri="{FF2B5EF4-FFF2-40B4-BE49-F238E27FC236}">
              <a16:creationId xmlns:a16="http://schemas.microsoft.com/office/drawing/2014/main" id="{81E1C709-063E-4A81-BE77-4ADEED134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1945" y="10889273"/>
          <a:ext cx="560293" cy="1386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393700</xdr:colOff>
      <xdr:row>18</xdr:row>
      <xdr:rowOff>0</xdr:rowOff>
    </xdr:from>
    <xdr:to>
      <xdr:col>7</xdr:col>
      <xdr:colOff>49493</xdr:colOff>
      <xdr:row>19</xdr:row>
      <xdr:rowOff>228554</xdr:rowOff>
    </xdr:to>
    <xdr:pic>
      <xdr:nvPicPr>
        <xdr:cNvPr id="3" name="Image 2" descr="L'Oréal Paris Mascara cheveux correcteur châtain foncé - Magic Retouch -  Monoprix.fr">
          <a:extLst>
            <a:ext uri="{FF2B5EF4-FFF2-40B4-BE49-F238E27FC236}">
              <a16:creationId xmlns:a16="http://schemas.microsoft.com/office/drawing/2014/main" id="{7F69BDA8-94EC-4D8F-9A8D-42342C380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444" r="32444"/>
        <a:stretch/>
      </xdr:blipFill>
      <xdr:spPr bwMode="auto">
        <a:xfrm>
          <a:off x="8438961" y="15430500"/>
          <a:ext cx="481293" cy="1244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406400</xdr:colOff>
      <xdr:row>19</xdr:row>
      <xdr:rowOff>203200</xdr:rowOff>
    </xdr:from>
    <xdr:to>
      <xdr:col>6</xdr:col>
      <xdr:colOff>820738</xdr:colOff>
      <xdr:row>21</xdr:row>
      <xdr:rowOff>93870</xdr:rowOff>
    </xdr:to>
    <xdr:pic>
      <xdr:nvPicPr>
        <xdr:cNvPr id="4" name="Image 3" descr="Elvital Color Vive - Hårvård - Hår by L'Oréal Paris">
          <a:extLst>
            <a:ext uri="{FF2B5EF4-FFF2-40B4-BE49-F238E27FC236}">
              <a16:creationId xmlns:a16="http://schemas.microsoft.com/office/drawing/2014/main" id="{03AE81F6-1D98-A22F-0655-3C9CF1A43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6612" y="16640174"/>
          <a:ext cx="414338" cy="982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205</xdr:row>
      <xdr:rowOff>355600</xdr:rowOff>
    </xdr:from>
    <xdr:to>
      <xdr:col>7</xdr:col>
      <xdr:colOff>329928</xdr:colOff>
      <xdr:row>206</xdr:row>
      <xdr:rowOff>397889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9E38D22-2E30-4816-99E4-F2392379ED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22639" y="87495059"/>
          <a:ext cx="1104628" cy="448689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LocksWithSheet="0" fPrintsWithSheet="0"/>
  </xdr:twoCellAnchor>
  <xdr:twoCellAnchor editAs="oneCell">
    <xdr:from>
      <xdr:col>6</xdr:col>
      <xdr:colOff>330200</xdr:colOff>
      <xdr:row>233</xdr:row>
      <xdr:rowOff>63500</xdr:rowOff>
    </xdr:from>
    <xdr:to>
      <xdr:col>6</xdr:col>
      <xdr:colOff>818929</xdr:colOff>
      <xdr:row>234</xdr:row>
      <xdr:rowOff>180975</xdr:rowOff>
    </xdr:to>
    <xdr:pic>
      <xdr:nvPicPr>
        <xdr:cNvPr id="3" name="Image 2" descr="L'Oreal Infallible Matte Max Lip Colour | eBay">
          <a:extLst>
            <a:ext uri="{FF2B5EF4-FFF2-40B4-BE49-F238E27FC236}">
              <a16:creationId xmlns:a16="http://schemas.microsoft.com/office/drawing/2014/main" id="{00CB9F51-3208-4009-A6D3-337FCCC78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00"/>
        <a:stretch/>
      </xdr:blipFill>
      <xdr:spPr bwMode="auto">
        <a:xfrm>
          <a:off x="10309342" y="95009670"/>
          <a:ext cx="488729" cy="523875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LocksWithSheet="0" fPrintsWithSheet="0"/>
  </xdr:twoCellAnchor>
  <xdr:twoCellAnchor editAs="oneCell">
    <xdr:from>
      <xdr:col>6</xdr:col>
      <xdr:colOff>63500</xdr:colOff>
      <xdr:row>114</xdr:row>
      <xdr:rowOff>533400</xdr:rowOff>
    </xdr:from>
    <xdr:to>
      <xdr:col>7</xdr:col>
      <xdr:colOff>319831</xdr:colOff>
      <xdr:row>115</xdr:row>
      <xdr:rowOff>206431</xdr:rowOff>
    </xdr:to>
    <xdr:pic>
      <xdr:nvPicPr>
        <xdr:cNvPr id="4" name="Image 3" descr="L'oréal Paris - Palette Correctrice Haute Couvrance Infaillible Total Cover  - Peau Mé à Prix Carrefour">
          <a:extLst>
            <a:ext uri="{FF2B5EF4-FFF2-40B4-BE49-F238E27FC236}">
              <a16:creationId xmlns:a16="http://schemas.microsoft.com/office/drawing/2014/main" id="{CAFE31C0-629A-4A8A-988C-555A5C1C0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39691" y="55205483"/>
          <a:ext cx="1081831" cy="689031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457200</xdr:colOff>
      <xdr:row>1</xdr:row>
      <xdr:rowOff>177800</xdr:rowOff>
    </xdr:from>
    <xdr:to>
      <xdr:col>7</xdr:col>
      <xdr:colOff>111125</xdr:colOff>
      <xdr:row>1</xdr:row>
      <xdr:rowOff>177800</xdr:rowOff>
    </xdr:to>
    <xdr:pic>
      <xdr:nvPicPr>
        <xdr:cNvPr id="5" name="Image 4" descr="Фиксатор для бровей L'Oreal Paris Unbelieva brow стойкий оттенок 00  прозрачный 4.5 мл (3600523956043)">
          <a:extLst>
            <a:ext uri="{FF2B5EF4-FFF2-40B4-BE49-F238E27FC236}">
              <a16:creationId xmlns:a16="http://schemas.microsoft.com/office/drawing/2014/main" id="{E5C927B6-A2FC-4B5D-BDF2-44A17960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1358" y="384711"/>
          <a:ext cx="479425" cy="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241300</xdr:colOff>
      <xdr:row>103</xdr:row>
      <xdr:rowOff>127000</xdr:rowOff>
    </xdr:from>
    <xdr:to>
      <xdr:col>7</xdr:col>
      <xdr:colOff>140878</xdr:colOff>
      <xdr:row>105</xdr:row>
      <xdr:rowOff>241300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9E18100-923F-4D39-A841-F41A8438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222446" y="49626363"/>
          <a:ext cx="725078" cy="723900"/>
        </a:xfrm>
        <a:prstGeom prst="rect">
          <a:avLst/>
        </a:prstGeom>
        <a:solidFill>
          <a:schemeClr val="accent1">
            <a:alpha val="0"/>
          </a:schemeClr>
        </a:solidFill>
      </xdr:spPr>
    </xdr:pic>
    <xdr:clientData fPrintsWithSheet="0"/>
  </xdr:twoCellAnchor>
  <xdr:twoCellAnchor editAs="oneCell">
    <xdr:from>
      <xdr:col>6</xdr:col>
      <xdr:colOff>304800</xdr:colOff>
      <xdr:row>262</xdr:row>
      <xdr:rowOff>292100</xdr:rowOff>
    </xdr:from>
    <xdr:to>
      <xdr:col>7</xdr:col>
      <xdr:colOff>641350</xdr:colOff>
      <xdr:row>265</xdr:row>
      <xdr:rowOff>357868</xdr:rowOff>
    </xdr:to>
    <xdr:pic>
      <xdr:nvPicPr>
        <xdr:cNvPr id="7" name="Image 6" descr="L'Oreal Paris Color Riche Le Vernis A L'Huile - Лак для ногтей: купить по  лучшей цене в Украине | Makeup.ua">
          <a:extLst>
            <a:ext uri="{FF2B5EF4-FFF2-40B4-BE49-F238E27FC236}">
              <a16:creationId xmlns:a16="http://schemas.microsoft.com/office/drawing/2014/main" id="{58EDF84B-4CE6-4FE9-9FA5-8CA5929DE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449" y="108097493"/>
          <a:ext cx="1162050" cy="1284968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88900</xdr:colOff>
      <xdr:row>43</xdr:row>
      <xdr:rowOff>279400</xdr:rowOff>
    </xdr:from>
    <xdr:to>
      <xdr:col>7</xdr:col>
      <xdr:colOff>297859</xdr:colOff>
      <xdr:row>47</xdr:row>
      <xdr:rowOff>71665</xdr:rowOff>
    </xdr:to>
    <xdr:pic>
      <xdr:nvPicPr>
        <xdr:cNvPr id="8" name="Image 7" descr="L'Oreal Paris Oil Eyeshadow - Queen / Satin | eBay">
          <a:extLst>
            <a:ext uri="{FF2B5EF4-FFF2-40B4-BE49-F238E27FC236}">
              <a16:creationId xmlns:a16="http://schemas.microsoft.com/office/drawing/2014/main" id="{AA86873B-A9AF-45D2-ABF6-4B9C790C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088" y="29216267"/>
          <a:ext cx="1034459" cy="1011465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12700</xdr:colOff>
      <xdr:row>298</xdr:row>
      <xdr:rowOff>63500</xdr:rowOff>
    </xdr:from>
    <xdr:to>
      <xdr:col>7</xdr:col>
      <xdr:colOff>239808</xdr:colOff>
      <xdr:row>300</xdr:row>
      <xdr:rowOff>234043</xdr:rowOff>
    </xdr:to>
    <xdr:pic>
      <xdr:nvPicPr>
        <xdr:cNvPr id="9" name="Image 8" descr="L OREAL BASE COAT DURCISSEUR ONGLES A L HUILE DE MENTHE POIVREE 13,5ML - Photo 1/1">
          <a:extLst>
            <a:ext uri="{FF2B5EF4-FFF2-40B4-BE49-F238E27FC236}">
              <a16:creationId xmlns:a16="http://schemas.microsoft.com/office/drawing/2014/main" id="{D95C03D4-9A91-4AD0-9C11-C60FE4361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164" y="117702610"/>
          <a:ext cx="1052608" cy="780143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88900</xdr:colOff>
      <xdr:row>53</xdr:row>
      <xdr:rowOff>63500</xdr:rowOff>
    </xdr:from>
    <xdr:to>
      <xdr:col>7</xdr:col>
      <xdr:colOff>234041</xdr:colOff>
      <xdr:row>54</xdr:row>
      <xdr:rowOff>39914</xdr:rowOff>
    </xdr:to>
    <xdr:pic>
      <xdr:nvPicPr>
        <xdr:cNvPr id="10" name="Image 9" descr="Loreal Cienie Riche Quad S3 Shocking 15301764261 - Allegro.pl">
          <a:extLst>
            <a:ext uri="{FF2B5EF4-FFF2-40B4-BE49-F238E27FC236}">
              <a16:creationId xmlns:a16="http://schemas.microsoft.com/office/drawing/2014/main" id="{CB26D4B6-6C12-4968-92E5-45E24B439D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5" t="10123" r="8329" b="9581"/>
        <a:stretch/>
      </xdr:blipFill>
      <xdr:spPr bwMode="auto">
        <a:xfrm>
          <a:off x="10070998" y="32319026"/>
          <a:ext cx="970641" cy="789214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330200</xdr:colOff>
      <xdr:row>21</xdr:row>
      <xdr:rowOff>215900</xdr:rowOff>
    </xdr:from>
    <xdr:to>
      <xdr:col>7</xdr:col>
      <xdr:colOff>31378</xdr:colOff>
      <xdr:row>21</xdr:row>
      <xdr:rowOff>215900</xdr:rowOff>
    </xdr:to>
    <xdr:pic>
      <xdr:nvPicPr>
        <xdr:cNvPr id="11" name="Image 10" descr="L'Oréal Paris Unbelieva Brow Longwear Topcoat Gel sourcils dispo en ligne">
          <a:extLst>
            <a:ext uri="{FF2B5EF4-FFF2-40B4-BE49-F238E27FC236}">
              <a16:creationId xmlns:a16="http://schemas.microsoft.com/office/drawing/2014/main" id="{468D3EC2-91B8-4F8E-9B6E-A35EF1415B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37" r="22865"/>
        <a:stretch/>
      </xdr:blipFill>
      <xdr:spPr bwMode="auto">
        <a:xfrm>
          <a:off x="10309308" y="16856364"/>
          <a:ext cx="526678" cy="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444500</xdr:colOff>
      <xdr:row>27</xdr:row>
      <xdr:rowOff>76200</xdr:rowOff>
    </xdr:from>
    <xdr:to>
      <xdr:col>6</xdr:col>
      <xdr:colOff>737401</xdr:colOff>
      <xdr:row>29</xdr:row>
      <xdr:rowOff>210003</xdr:rowOff>
    </xdr:to>
    <xdr:pic>
      <xdr:nvPicPr>
        <xdr:cNvPr id="12" name="Image 11" descr="L'Oréal Paris Infaillible Grip 36h Micro-Fine liner eyeliner feutre |  notino.fr">
          <a:extLst>
            <a:ext uri="{FF2B5EF4-FFF2-40B4-BE49-F238E27FC236}">
              <a16:creationId xmlns:a16="http://schemas.microsoft.com/office/drawing/2014/main" id="{B5222B99-ECD1-4173-89A2-24B66A4FEE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80" r="42280"/>
        <a:stretch/>
      </xdr:blipFill>
      <xdr:spPr bwMode="auto">
        <a:xfrm>
          <a:off x="10426370" y="22156511"/>
          <a:ext cx="292901" cy="540203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381000</xdr:colOff>
      <xdr:row>273</xdr:row>
      <xdr:rowOff>304800</xdr:rowOff>
    </xdr:from>
    <xdr:to>
      <xdr:col>7</xdr:col>
      <xdr:colOff>512719</xdr:colOff>
      <xdr:row>276</xdr:row>
      <xdr:rowOff>127906</xdr:rowOff>
    </xdr:to>
    <xdr:pic>
      <xdr:nvPicPr>
        <xdr:cNvPr id="13" name="Image 12" descr="L'Oréal Paris Color Riche Le Vernis a L'Huile | Makeup | BeautyAlmanac">
          <a:extLst>
            <a:ext uri="{FF2B5EF4-FFF2-40B4-BE49-F238E27FC236}">
              <a16:creationId xmlns:a16="http://schemas.microsoft.com/office/drawing/2014/main" id="{206B38E8-E791-4951-A131-70BD0549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6297" y="112168504"/>
          <a:ext cx="957219" cy="839106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203200</xdr:colOff>
      <xdr:row>74</xdr:row>
      <xdr:rowOff>165100</xdr:rowOff>
    </xdr:from>
    <xdr:to>
      <xdr:col>7</xdr:col>
      <xdr:colOff>231734</xdr:colOff>
      <xdr:row>77</xdr:row>
      <xdr:rowOff>182427</xdr:rowOff>
    </xdr:to>
    <xdr:pic>
      <xdr:nvPicPr>
        <xdr:cNvPr id="14" name="Image 13" descr="L'Oreal Paris Infaillible 32hr Fresh Wear Foundation 30ml -CHOOSE SHADE |  eBay">
          <a:extLst>
            <a:ext uri="{FF2B5EF4-FFF2-40B4-BE49-F238E27FC236}">
              <a16:creationId xmlns:a16="http://schemas.microsoft.com/office/drawing/2014/main" id="{9042E047-BB03-45B4-B6D9-F4690272B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585" y="40261672"/>
          <a:ext cx="854034" cy="830127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152400</xdr:colOff>
      <xdr:row>136</xdr:row>
      <xdr:rowOff>279400</xdr:rowOff>
    </xdr:from>
    <xdr:to>
      <xdr:col>7</xdr:col>
      <xdr:colOff>289583</xdr:colOff>
      <xdr:row>141</xdr:row>
      <xdr:rowOff>112940</xdr:rowOff>
    </xdr:to>
    <xdr:pic>
      <xdr:nvPicPr>
        <xdr:cNvPr id="15" name="Image 14" descr="L'Oreal Infallible More Than Concealer Full Coverage 11ml Sealed - Select  Shade | eBay">
          <a:extLst>
            <a:ext uri="{FF2B5EF4-FFF2-40B4-BE49-F238E27FC236}">
              <a16:creationId xmlns:a16="http://schemas.microsoft.com/office/drawing/2014/main" id="{B2E46E5C-CDF2-416D-9A72-3993A64260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32" t="12953" r="-3744" b="10484"/>
        <a:stretch/>
      </xdr:blipFill>
      <xdr:spPr bwMode="auto">
        <a:xfrm>
          <a:off x="10129529" y="61736390"/>
          <a:ext cx="962683" cy="105274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482600</xdr:colOff>
      <xdr:row>15</xdr:row>
      <xdr:rowOff>165100</xdr:rowOff>
    </xdr:from>
    <xdr:to>
      <xdr:col>6</xdr:col>
      <xdr:colOff>759049</xdr:colOff>
      <xdr:row>16</xdr:row>
      <xdr:rowOff>157899</xdr:rowOff>
    </xdr:to>
    <xdr:pic>
      <xdr:nvPicPr>
        <xdr:cNvPr id="16" name="Image 15" descr="L'Oreal Brow Artist High Contour Brow Pen &amp; Highlighter Duo 107 Cool  Brunette - BeautyInc.Gr">
          <a:extLst>
            <a:ext uri="{FF2B5EF4-FFF2-40B4-BE49-F238E27FC236}">
              <a16:creationId xmlns:a16="http://schemas.microsoft.com/office/drawing/2014/main" id="{1DF4A124-77BF-4A0B-8FDB-D3FC1F13D1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99" t="737" r="36587"/>
        <a:stretch/>
      </xdr:blipFill>
      <xdr:spPr bwMode="auto">
        <a:xfrm>
          <a:off x="10463338" y="11268002"/>
          <a:ext cx="276449" cy="1008799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7</xdr:col>
      <xdr:colOff>76200</xdr:colOff>
      <xdr:row>255</xdr:row>
      <xdr:rowOff>330200</xdr:rowOff>
    </xdr:from>
    <xdr:to>
      <xdr:col>7</xdr:col>
      <xdr:colOff>155336</xdr:colOff>
      <xdr:row>258</xdr:row>
      <xdr:rowOff>347663</xdr:rowOff>
    </xdr:to>
    <xdr:pic>
      <xdr:nvPicPr>
        <xdr:cNvPr id="17" name="Image 16" descr="L'oréal Crayon À Lèvres Infaillible Lip Liner - 710 Golden Taffeta |  Achetez sur eBay">
          <a:extLst>
            <a:ext uri="{FF2B5EF4-FFF2-40B4-BE49-F238E27FC236}">
              <a16:creationId xmlns:a16="http://schemas.microsoft.com/office/drawing/2014/main" id="{FEC9C87E-A0B2-455B-8BC6-155D713BEA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63" t="9525" r="44821" b="8659"/>
        <a:stretch/>
      </xdr:blipFill>
      <xdr:spPr bwMode="auto">
        <a:xfrm>
          <a:off x="10562569" y="105700183"/>
          <a:ext cx="79136" cy="1033463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406400</xdr:colOff>
      <xdr:row>255</xdr:row>
      <xdr:rowOff>228600</xdr:rowOff>
    </xdr:from>
    <xdr:to>
      <xdr:col>7</xdr:col>
      <xdr:colOff>605055</xdr:colOff>
      <xdr:row>255</xdr:row>
      <xdr:rowOff>228600</xdr:rowOff>
    </xdr:to>
    <xdr:pic>
      <xdr:nvPicPr>
        <xdr:cNvPr id="18" name="Image 17" descr="L'Oréal Paris Color Riche Le Lip Liner 126 Excusez Moi 4 g : Amazon.fr:  Beauté et Parfum">
          <a:extLst>
            <a:ext uri="{FF2B5EF4-FFF2-40B4-BE49-F238E27FC236}">
              <a16:creationId xmlns:a16="http://schemas.microsoft.com/office/drawing/2014/main" id="{F9764AAC-D8C5-4FB4-B68A-3BDE6D2D03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18" t="10530" r="10030" b="8587"/>
        <a:stretch/>
      </xdr:blipFill>
      <xdr:spPr bwMode="auto">
        <a:xfrm>
          <a:off x="10072583" y="105594727"/>
          <a:ext cx="1024155" cy="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406400</xdr:colOff>
      <xdr:row>14</xdr:row>
      <xdr:rowOff>152400</xdr:rowOff>
    </xdr:from>
    <xdr:to>
      <xdr:col>7</xdr:col>
      <xdr:colOff>111761</xdr:colOff>
      <xdr:row>14</xdr:row>
      <xdr:rowOff>152400</xdr:rowOff>
    </xdr:to>
    <xdr:pic>
      <xdr:nvPicPr>
        <xdr:cNvPr id="19" name="Image 18" descr="Palmarosa Shop - 1ère Parfumerie et Parapharmacie au Maroc L'OREAL PARIS -  MASCARA AIR VOLUME MEGA Palmarosa Shop - Parfumerie et Parapharmacie au  Maroc">
          <a:extLst>
            <a:ext uri="{FF2B5EF4-FFF2-40B4-BE49-F238E27FC236}">
              <a16:creationId xmlns:a16="http://schemas.microsoft.com/office/drawing/2014/main" id="{51777AB2-6D3D-44FE-8F17-9B281FAF47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18" t="19300" r="32289" b="16011"/>
        <a:stretch/>
      </xdr:blipFill>
      <xdr:spPr bwMode="auto">
        <a:xfrm>
          <a:off x="10382918" y="10725727"/>
          <a:ext cx="5308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419100</xdr:colOff>
      <xdr:row>187</xdr:row>
      <xdr:rowOff>330200</xdr:rowOff>
    </xdr:from>
    <xdr:to>
      <xdr:col>6</xdr:col>
      <xdr:colOff>720090</xdr:colOff>
      <xdr:row>187</xdr:row>
      <xdr:rowOff>330200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89FC4D8-1B20-4317-A913-CA7AC5295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877" y="78867000"/>
          <a:ext cx="30099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24</xdr:row>
      <xdr:rowOff>622300</xdr:rowOff>
    </xdr:from>
    <xdr:to>
      <xdr:col>6</xdr:col>
      <xdr:colOff>766390</xdr:colOff>
      <xdr:row>25</xdr:row>
      <xdr:rowOff>771525</xdr:rowOff>
    </xdr:to>
    <xdr:pic>
      <xdr:nvPicPr>
        <xdr:cNvPr id="21" name="Image 20" descr="Super Liner Ultra Précision Gold L'Oréal | eBay">
          <a:extLst>
            <a:ext uri="{FF2B5EF4-FFF2-40B4-BE49-F238E27FC236}">
              <a16:creationId xmlns:a16="http://schemas.microsoft.com/office/drawing/2014/main" id="{270E111D-0891-4B72-B5B9-A02D94560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26" t="2334" r="31834"/>
        <a:stretch/>
      </xdr:blipFill>
      <xdr:spPr bwMode="auto">
        <a:xfrm>
          <a:off x="10392353" y="19678649"/>
          <a:ext cx="34729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406400</xdr:colOff>
      <xdr:row>4</xdr:row>
      <xdr:rowOff>0</xdr:rowOff>
    </xdr:from>
    <xdr:to>
      <xdr:col>7</xdr:col>
      <xdr:colOff>111761</xdr:colOff>
      <xdr:row>4</xdr:row>
      <xdr:rowOff>0</xdr:rowOff>
    </xdr:to>
    <xdr:pic>
      <xdr:nvPicPr>
        <xdr:cNvPr id="22" name="Image 21" descr="Palmarosa Shop - 1ère Parfumerie et Parapharmacie au Maroc L'OREAL PARIS -  MASCARA AIR VOLUME MEGA Palmarosa Shop - Parfumerie et Parapharmacie au  Maroc">
          <a:extLst>
            <a:ext uri="{FF2B5EF4-FFF2-40B4-BE49-F238E27FC236}">
              <a16:creationId xmlns:a16="http://schemas.microsoft.com/office/drawing/2014/main" id="{778879D0-47BD-43FB-A0E7-0B593D729C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18" t="19300" r="32289" b="16011"/>
        <a:stretch/>
      </xdr:blipFill>
      <xdr:spPr bwMode="auto">
        <a:xfrm>
          <a:off x="10382918" y="2701636"/>
          <a:ext cx="5308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292100</xdr:colOff>
      <xdr:row>4</xdr:row>
      <xdr:rowOff>25400</xdr:rowOff>
    </xdr:from>
    <xdr:to>
      <xdr:col>7</xdr:col>
      <xdr:colOff>62351</xdr:colOff>
      <xdr:row>4</xdr:row>
      <xdr:rowOff>1108075</xdr:rowOff>
    </xdr:to>
    <xdr:pic>
      <xdr:nvPicPr>
        <xdr:cNvPr id="23" name="Εικόνα 1024" descr="LOREAL X Elie Saab Mascara Intense Black">
          <a:extLst>
            <a:ext uri="{FF2B5EF4-FFF2-40B4-BE49-F238E27FC236}">
              <a16:creationId xmlns:a16="http://schemas.microsoft.com/office/drawing/2014/main" id="{1E2F3164-2A92-46EA-8BF6-F04D35444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274771" y="2719779"/>
          <a:ext cx="595751" cy="1082675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5</xdr:col>
      <xdr:colOff>228600</xdr:colOff>
      <xdr:row>206</xdr:row>
      <xdr:rowOff>88900</xdr:rowOff>
    </xdr:from>
    <xdr:to>
      <xdr:col>6</xdr:col>
      <xdr:colOff>239967</xdr:colOff>
      <xdr:row>206</xdr:row>
      <xdr:rowOff>88900</xdr:rowOff>
    </xdr:to>
    <xdr:pic>
      <xdr:nvPicPr>
        <xdr:cNvPr id="24" name="Image 23" descr="L'Oréal Paris Blush Contour 102 Beige Nude : Amazon.fr: Beauté et Parfum">
          <a:extLst>
            <a:ext uri="{FF2B5EF4-FFF2-40B4-BE49-F238E27FC236}">
              <a16:creationId xmlns:a16="http://schemas.microsoft.com/office/drawing/2014/main" id="{8A3D0089-EAF1-4F80-BB20-216AD74E3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0899" y="66294000"/>
          <a:ext cx="836867" cy="0"/>
        </a:xfrm>
        <a:prstGeom prst="rect">
          <a:avLst/>
        </a:prstGeom>
        <a:solidFill>
          <a:srgbClr val="FFFFFF">
            <a:alpha val="0"/>
          </a:srgbClr>
        </a:solidFill>
      </xdr:spPr>
    </xdr:pic>
    <xdr:clientData fPrintsWithSheet="0"/>
  </xdr:twoCellAnchor>
  <xdr:twoCellAnchor editAs="oneCell">
    <xdr:from>
      <xdr:col>6</xdr:col>
      <xdr:colOff>127000</xdr:colOff>
      <xdr:row>152</xdr:row>
      <xdr:rowOff>774700</xdr:rowOff>
    </xdr:from>
    <xdr:to>
      <xdr:col>7</xdr:col>
      <xdr:colOff>365579</xdr:colOff>
      <xdr:row>155</xdr:row>
      <xdr:rowOff>186871</xdr:rowOff>
    </xdr:to>
    <xdr:pic>
      <xdr:nvPicPr>
        <xdr:cNvPr id="25" name="Image 24" descr="(1) Surligneur bâton de mise en forme longue tenue infaillible L'Oréal ~  teinte">
          <a:extLst>
            <a:ext uri="{FF2B5EF4-FFF2-40B4-BE49-F238E27FC236}">
              <a16:creationId xmlns:a16="http://schemas.microsoft.com/office/drawing/2014/main" id="{36887184-8641-4720-8DA6-3E96D9FA13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58"/>
        <a:stretch/>
      </xdr:blipFill>
      <xdr:spPr bwMode="auto">
        <a:xfrm>
          <a:off x="10104878" y="66502642"/>
          <a:ext cx="1064079" cy="834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393700</xdr:colOff>
      <xdr:row>8</xdr:row>
      <xdr:rowOff>368300</xdr:rowOff>
    </xdr:from>
    <xdr:to>
      <xdr:col>6</xdr:col>
      <xdr:colOff>734859</xdr:colOff>
      <xdr:row>10</xdr:row>
      <xdr:rowOff>468539</xdr:rowOff>
    </xdr:to>
    <xdr:pic>
      <xdr:nvPicPr>
        <xdr:cNvPr id="26" name="Image 25" descr="L'Oreal Paris Air Volume Mega Mascara Mascara extra noir longue tenue">
          <a:extLst>
            <a:ext uri="{FF2B5EF4-FFF2-40B4-BE49-F238E27FC236}">
              <a16:creationId xmlns:a16="http://schemas.microsoft.com/office/drawing/2014/main" id="{8455CD5F-89E7-4AF0-AF29-37FBCAF0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0375497" y="6169397"/>
          <a:ext cx="341159" cy="862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431800</xdr:colOff>
      <xdr:row>19</xdr:row>
      <xdr:rowOff>317500</xdr:rowOff>
    </xdr:from>
    <xdr:to>
      <xdr:col>6</xdr:col>
      <xdr:colOff>821350</xdr:colOff>
      <xdr:row>21</xdr:row>
      <xdr:rowOff>186872</xdr:rowOff>
    </xdr:to>
    <xdr:pic>
      <xdr:nvPicPr>
        <xdr:cNvPr id="27" name="Image 26" descr="UNBELIEVABROW long wear top coat L'Oréal París Fixateurs de Sourcils -  Perfumes Club">
          <a:extLst>
            <a:ext uri="{FF2B5EF4-FFF2-40B4-BE49-F238E27FC236}">
              <a16:creationId xmlns:a16="http://schemas.microsoft.com/office/drawing/2014/main" id="{B5333E79-491F-491C-A95F-3BE7330346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58" t="1576" r="36714" b="16618"/>
        <a:stretch>
          <a:fillRect/>
        </a:stretch>
      </xdr:blipFill>
      <xdr:spPr bwMode="auto">
        <a:xfrm>
          <a:off x="10412763" y="15740577"/>
          <a:ext cx="389550" cy="1088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800100</xdr:colOff>
      <xdr:row>253</xdr:row>
      <xdr:rowOff>190500</xdr:rowOff>
    </xdr:from>
    <xdr:to>
      <xdr:col>7</xdr:col>
      <xdr:colOff>333905</xdr:colOff>
      <xdr:row>255</xdr:row>
      <xdr:rowOff>108858</xdr:rowOff>
    </xdr:to>
    <xdr:pic>
      <xdr:nvPicPr>
        <xdr:cNvPr id="28" name="Image 27" descr="L'Oreal Age Perfect Lip Liner Definition Pencil">
          <a:extLst>
            <a:ext uri="{FF2B5EF4-FFF2-40B4-BE49-F238E27FC236}">
              <a16:creationId xmlns:a16="http://schemas.microsoft.com/office/drawing/2014/main" id="{1CEE212E-CA90-4DE9-8008-EB269D0181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04" t="6601" r="30612" b="4909"/>
        <a:stretch>
          <a:fillRect/>
        </a:stretch>
      </xdr:blipFill>
      <xdr:spPr bwMode="auto">
        <a:xfrm>
          <a:off x="10455399" y="104533369"/>
          <a:ext cx="359305" cy="934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482600</xdr:colOff>
      <xdr:row>249</xdr:row>
      <xdr:rowOff>25400</xdr:rowOff>
    </xdr:from>
    <xdr:to>
      <xdr:col>7</xdr:col>
      <xdr:colOff>21319</xdr:colOff>
      <xdr:row>251</xdr:row>
      <xdr:rowOff>42668</xdr:rowOff>
    </xdr:to>
    <xdr:pic>
      <xdr:nvPicPr>
        <xdr:cNvPr id="29" name="Image 28" descr="L'Oréal Paris Contour Parfait Crayon à lèvres Chocolat foncé 676 :  Amazon.ca: Beauté">
          <a:extLst>
            <a:ext uri="{FF2B5EF4-FFF2-40B4-BE49-F238E27FC236}">
              <a16:creationId xmlns:a16="http://schemas.microsoft.com/office/drawing/2014/main" id="{20AEB112-9203-44DF-9AEA-FF6B399772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22" r="27778"/>
        <a:stretch>
          <a:fillRect/>
        </a:stretch>
      </xdr:blipFill>
      <xdr:spPr bwMode="auto">
        <a:xfrm>
          <a:off x="10453583" y="101143592"/>
          <a:ext cx="364219" cy="982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342900</xdr:colOff>
      <xdr:row>195</xdr:row>
      <xdr:rowOff>177800</xdr:rowOff>
    </xdr:from>
    <xdr:to>
      <xdr:col>7</xdr:col>
      <xdr:colOff>5985</xdr:colOff>
      <xdr:row>197</xdr:row>
      <xdr:rowOff>190060</xdr:rowOff>
    </xdr:to>
    <xdr:pic>
      <xdr:nvPicPr>
        <xdr:cNvPr id="30" name="Image 29" descr="Rouge à lèvres L'Oréal Color Riche - 03 Midnight Bisous | bol">
          <a:extLst>
            <a:ext uri="{FF2B5EF4-FFF2-40B4-BE49-F238E27FC236}">
              <a16:creationId xmlns:a16="http://schemas.microsoft.com/office/drawing/2014/main" id="{1AA6176D-74B0-4E66-8F6F-2E8CFC602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3977" y="82877958"/>
          <a:ext cx="488585" cy="964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330200</xdr:colOff>
      <xdr:row>17</xdr:row>
      <xdr:rowOff>215900</xdr:rowOff>
    </xdr:from>
    <xdr:to>
      <xdr:col>6</xdr:col>
      <xdr:colOff>710747</xdr:colOff>
      <xdr:row>18</xdr:row>
      <xdr:rowOff>366498</xdr:rowOff>
    </xdr:to>
    <xdr:pic>
      <xdr:nvPicPr>
        <xdr:cNvPr id="31" name="Image 30" descr="L'Oréal Paris - Crayon Sourcils Brow Artist Xpert Blond (101) : Amazon.fr:  Beauté et Parfum">
          <a:extLst>
            <a:ext uri="{FF2B5EF4-FFF2-40B4-BE49-F238E27FC236}">
              <a16:creationId xmlns:a16="http://schemas.microsoft.com/office/drawing/2014/main" id="{F57FB27F-C2AB-433E-8248-24E5516704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88" r="37459"/>
        <a:stretch>
          <a:fillRect/>
        </a:stretch>
      </xdr:blipFill>
      <xdr:spPr bwMode="auto">
        <a:xfrm>
          <a:off x="10301184" y="13603791"/>
          <a:ext cx="380547" cy="96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393700</xdr:colOff>
      <xdr:row>3</xdr:row>
      <xdr:rowOff>88900</xdr:rowOff>
    </xdr:from>
    <xdr:to>
      <xdr:col>6</xdr:col>
      <xdr:colOff>799738</xdr:colOff>
      <xdr:row>3</xdr:row>
      <xdr:rowOff>911956</xdr:rowOff>
    </xdr:to>
    <xdr:pic>
      <xdr:nvPicPr>
        <xdr:cNvPr id="32" name="Image 31" descr="LOREAL Mascara de pestañas Volume Million Lashes Balm Noir Hipoalergénica">
          <a:extLst>
            <a:ext uri="{FF2B5EF4-FFF2-40B4-BE49-F238E27FC236}">
              <a16:creationId xmlns:a16="http://schemas.microsoft.com/office/drawing/2014/main" id="{843AF484-A031-419A-BB0B-9749B1F40F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68" t="22340" r="32672" b="8170"/>
        <a:stretch>
          <a:fillRect/>
        </a:stretch>
      </xdr:blipFill>
      <xdr:spPr bwMode="auto">
        <a:xfrm>
          <a:off x="10361328" y="1718378"/>
          <a:ext cx="406038" cy="823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431800</xdr:colOff>
      <xdr:row>10</xdr:row>
      <xdr:rowOff>88900</xdr:rowOff>
    </xdr:from>
    <xdr:to>
      <xdr:col>7</xdr:col>
      <xdr:colOff>26307</xdr:colOff>
      <xdr:row>11</xdr:row>
      <xdr:rowOff>142239</xdr:rowOff>
    </xdr:to>
    <xdr:pic>
      <xdr:nvPicPr>
        <xdr:cNvPr id="33" name="Image 32" descr="L'Oréal Paris Voluminous Carbon Black Mascara dispo en ligne">
          <a:extLst>
            <a:ext uri="{FF2B5EF4-FFF2-40B4-BE49-F238E27FC236}">
              <a16:creationId xmlns:a16="http://schemas.microsoft.com/office/drawing/2014/main" id="{CE50AA59-6469-4128-9F50-51A02DA6CF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95" r="33333"/>
        <a:stretch>
          <a:fillRect/>
        </a:stretch>
      </xdr:blipFill>
      <xdr:spPr bwMode="auto">
        <a:xfrm>
          <a:off x="10412491" y="7363946"/>
          <a:ext cx="420007" cy="1069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330200</xdr:colOff>
      <xdr:row>31</xdr:row>
      <xdr:rowOff>165100</xdr:rowOff>
    </xdr:from>
    <xdr:to>
      <xdr:col>7</xdr:col>
      <xdr:colOff>32458</xdr:colOff>
      <xdr:row>34</xdr:row>
      <xdr:rowOff>171449</xdr:rowOff>
    </xdr:to>
    <xdr:pic>
      <xdr:nvPicPr>
        <xdr:cNvPr id="34" name="Image 33" descr="L'Oreal Infallible Gel Crayon 24H Waterproof Eyeliner Pencil | Exquisite  Cosmetics">
          <a:extLst>
            <a:ext uri="{FF2B5EF4-FFF2-40B4-BE49-F238E27FC236}">
              <a16:creationId xmlns:a16="http://schemas.microsoft.com/office/drawing/2014/main" id="{7A185651-8A5D-4ECE-8B53-AC3EC71E15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08" r="25007"/>
        <a:stretch>
          <a:fillRect/>
        </a:stretch>
      </xdr:blipFill>
      <xdr:spPr bwMode="auto">
        <a:xfrm>
          <a:off x="10308804" y="23805259"/>
          <a:ext cx="527758" cy="97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254000</xdr:colOff>
      <xdr:row>51</xdr:row>
      <xdr:rowOff>215900</xdr:rowOff>
    </xdr:from>
    <xdr:to>
      <xdr:col>7</xdr:col>
      <xdr:colOff>76473</xdr:colOff>
      <xdr:row>52</xdr:row>
      <xdr:rowOff>600119</xdr:rowOff>
    </xdr:to>
    <xdr:pic>
      <xdr:nvPicPr>
        <xdr:cNvPr id="35" name="Image 34" descr="L'OREAL PARIS La Petite Palette 5 Ombres à Paupières 01 Maximalist 1 Unité  : Amazon.fr: Beauté et Parfum">
          <a:extLst>
            <a:ext uri="{FF2B5EF4-FFF2-40B4-BE49-F238E27FC236}">
              <a16:creationId xmlns:a16="http://schemas.microsoft.com/office/drawing/2014/main" id="{65975EAC-D8E3-44CD-B847-A946C3438C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16" t="11965" r="10561" b="14684"/>
        <a:stretch>
          <a:fillRect/>
        </a:stretch>
      </xdr:blipFill>
      <xdr:spPr bwMode="auto">
        <a:xfrm>
          <a:off x="10226889" y="31046261"/>
          <a:ext cx="647973" cy="993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406400</xdr:colOff>
      <xdr:row>179</xdr:row>
      <xdr:rowOff>571500</xdr:rowOff>
    </xdr:from>
    <xdr:to>
      <xdr:col>6</xdr:col>
      <xdr:colOff>713936</xdr:colOff>
      <xdr:row>181</xdr:row>
      <xdr:rowOff>138338</xdr:rowOff>
    </xdr:to>
    <xdr:pic>
      <xdr:nvPicPr>
        <xdr:cNvPr id="36" name="Image 35" descr="Loreal Balmain Collection Color Riche Lipstick 902 Legend – LookInStyle">
          <a:extLst>
            <a:ext uri="{FF2B5EF4-FFF2-40B4-BE49-F238E27FC236}">
              <a16:creationId xmlns:a16="http://schemas.microsoft.com/office/drawing/2014/main" id="{E6F56B47-B478-4ADD-93EC-6625509B55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62" t="12085" r="36774" b="7500"/>
        <a:stretch>
          <a:fillRect/>
        </a:stretch>
      </xdr:blipFill>
      <xdr:spPr bwMode="auto">
        <a:xfrm>
          <a:off x="10383098" y="75858659"/>
          <a:ext cx="307536" cy="989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254000</xdr:colOff>
      <xdr:row>193</xdr:row>
      <xdr:rowOff>596900</xdr:rowOff>
    </xdr:from>
    <xdr:to>
      <xdr:col>7</xdr:col>
      <xdr:colOff>121375</xdr:colOff>
      <xdr:row>195</xdr:row>
      <xdr:rowOff>83409</xdr:rowOff>
    </xdr:to>
    <xdr:pic>
      <xdr:nvPicPr>
        <xdr:cNvPr id="37" name="Image 36" descr="L'Oréal Paris Colour Riche Gold Obsession Lipstick CP37 - Pink Gold |  BeautyExpert">
          <a:extLst>
            <a:ext uri="{FF2B5EF4-FFF2-40B4-BE49-F238E27FC236}">
              <a16:creationId xmlns:a16="http://schemas.microsoft.com/office/drawing/2014/main" id="{B7A3A2D2-B93E-4AC9-B922-175C2E900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36" r="18056"/>
        <a:stretch>
          <a:fillRect/>
        </a:stretch>
      </xdr:blipFill>
      <xdr:spPr bwMode="auto">
        <a:xfrm>
          <a:off x="10226891" y="81662360"/>
          <a:ext cx="692875" cy="111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253</xdr:row>
      <xdr:rowOff>228600</xdr:rowOff>
    </xdr:from>
    <xdr:to>
      <xdr:col>7</xdr:col>
      <xdr:colOff>162378</xdr:colOff>
      <xdr:row>255</xdr:row>
      <xdr:rowOff>292100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A5FBD4CA-CB50-2BC8-E5F1-E5FDF7DFB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3580" y="103329385"/>
          <a:ext cx="721178" cy="10795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22</xdr:row>
      <xdr:rowOff>76200</xdr:rowOff>
    </xdr:from>
    <xdr:to>
      <xdr:col>6</xdr:col>
      <xdr:colOff>613228</xdr:colOff>
      <xdr:row>23</xdr:row>
      <xdr:rowOff>346075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1D5348B6-E34B-686B-2F10-F77CA961E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9866" y="17305111"/>
          <a:ext cx="308428" cy="10826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0">
  <rv s="0">
    <v>0</v>
    <v>5</v>
    <v>Résultat de recherche d'images pour "ESSIE SOINS"</v>
  </rv>
  <rv s="0">
    <v>1</v>
    <v>5</v>
    <v>Résultat de recherche d'images pour "ESSIE SOINS"</v>
  </rv>
  <rv s="0">
    <v>2</v>
    <v>5</v>
    <v>Image associée</v>
  </rv>
  <rv s="0">
    <v>3</v>
    <v>5</v>
    <v>Essie Expressie Quick Dry One-Step Vegan Nail Polish *Choice Of Color* Free  Ship | eBay</v>
  </rv>
  <rv s="0">
    <v>4</v>
    <v>5</v>
    <v>Essie Gel Polish - Spring 2019 Limited Edition Collection - Stirring  Secrets - 12.5ml / 0.42oz</v>
  </rv>
  <rv s="0">
    <v>5</v>
    <v>5</v>
    <v>Nail Care Hard To Resist Nail Strengthener Treatment - 01 Neutralize &amp;  Brighten Sheer Violet Tint 13,5ml</v>
  </rv>
  <rv s="1">
    <v>6</v>
    <v>5</v>
  </rv>
  <rv s="1">
    <v>7</v>
    <v>5</v>
  </rv>
  <rv s="0">
    <v>8</v>
    <v>5</v>
    <v>NOUVEAU COLOR ME CUIVRE CLAIR DORE 8.43 COLORATION CHEVEUX - Cdiscount Au  quotidien</v>
  </rv>
  <rv s="0">
    <v>9</v>
    <v>5</v>
    <v>NOUVEAU COLOR ME CUIVRE CLAIR DORE 8.43 COLORATION CHEVEUX - Cdiscount Au  quotidien</v>
  </rv>
  <rv s="0">
    <v>10</v>
    <v>5</v>
    <v>NOUVEAU COLOR ME CUIVRE CLAIR DORE 8.43 COLORATION CHEVEUX - Cdiscount Au  quotidien</v>
  </rv>
  <rv s="0">
    <v>11</v>
    <v>5</v>
    <v>NOUVEAU COLOR ME CUIVRE CLAIR DORE 8.43 COLORATION CHEVEUX - Cdiscount Au  quotidien</v>
  </rv>
  <rv s="0">
    <v>12</v>
    <v>5</v>
    <v>Vopsea de par permanenta fara amoniac, Garnier Olia, 10.32 ...</v>
  </rv>
  <rv s="0">
    <v>13</v>
    <v>5</v>
    <v>OLIA mascarilla correctora color súper matizante</v>
  </rv>
  <rv s="1">
    <v>14</v>
    <v>5</v>
  </rv>
  <rv s="0">
    <v>15</v>
    <v>5</v>
    <v>L'Oréal Paris Colorista Hair – 2 offres dès 8,05 CHF</v>
  </rv>
  <rv s="0">
    <v>16</v>
    <v>5</v>
    <v>L'Oréal Paris Tinta Capelli Excellence Cool Creme, Castano Ultra Freddo,  4.11 -&gt; Bernava.net</v>
  </rv>
  <rv s="1">
    <v>17</v>
    <v>5</v>
  </rv>
  <rv s="0">
    <v>18</v>
    <v>5</v>
    <v>L’Oréal Paris Men Expert Natural Black 02</v>
  </rv>
  <rv s="0">
    <v>19</v>
    <v>5</v>
    <v>Elseve Huile Extraordinaire Universelle · Cheveux doux et éclatants</v>
  </rv>
  <rv s="1">
    <v>20</v>
    <v>5</v>
  </rv>
  <rv s="0">
    <v>21</v>
    <v>5</v>
    <v>Grossiste Huile soin cheveux elseve extraordinaire 50ml - L'OREAL</v>
  </rv>
  <rv s="0">
    <v>22</v>
    <v>5</v>
    <v>Acondicionador – Silvia Galván Image Studio</v>
  </rv>
  <rv s="0">
    <v>23</v>
    <v>5</v>
    <v>875592110037 UPC Mizani Puriphying Intense Cleansing Shampoo 1L</v>
  </rv>
  <rv s="1">
    <v>24</v>
    <v>5</v>
  </rv>
  <rv s="0">
    <v>25</v>
    <v>5</v>
    <v>L'Oréal Paris Volume Million Lashes Balm Brown Mascara dispo en ligne</v>
  </rv>
  <rv s="0">
    <v>26</v>
    <v>5</v>
    <v>L'Oréal Paris Paris Electric Nights Paradise Extatic Mascara - Top Coat  Golden Mascara | bol</v>
  </rv>
  <rv s="1">
    <v>27</v>
    <v>5</v>
  </rv>
  <rv s="1">
    <v>28</v>
    <v>5</v>
  </rv>
  <rv s="0">
    <v>21</v>
    <v>5</v>
    <v>L'Oréal - Mascara False Lash Superstar X Fiber - Drest</v>
  </rv>
  <rv s="1">
    <v>29</v>
    <v>5</v>
  </rv>
  <rv s="0">
    <v>30</v>
    <v>5</v>
    <v>L'Oréal Age Perfect Brow Densifier - Choose Your Shade | eBay UK</v>
  </rv>
  <rv s="0">
    <v>21</v>
    <v>5</v>
    <v>Devis et prix Eyebrow Brow Artist Designer 301 Delicateblon - L Oreal -  achats palette, camion ou conteneur</v>
  </rv>
  <rv s="0">
    <v>31</v>
    <v>5</v>
    <v>Infaillible 24H Brow Filling Triangular - Maquillage des yeux - Maquillage  | Maquillage | L'Oréal Paris</v>
  </rv>
  <rv s="1">
    <v>32</v>
    <v>5</v>
  </rv>
  <rv s="0">
    <v>21</v>
    <v>5</v>
    <v>Gold ( OR ) - Eyeliner Ultra Precision by Superliner de L'Oréal Paris</v>
  </rv>
  <rv s="0">
    <v>33</v>
    <v>5</v>
    <v>Eyeliner Crème Age Perfect - 02 Delicate Brown - L'oreal - Eyeliner &amp;  Crayon - : Amazon.fr: Beauté et Parfum</v>
  </rv>
  <rv s="0">
    <v>34</v>
    <v>5</v>
    <v>LOreal Perfect Slim Superliner Eyeliner 05 Teal (3600523959839) • Cena,  Opinie • Eyelinery 14777269439 • Allegro</v>
  </rv>
  <rv s="0">
    <v>35</v>
    <v>5</v>
    <v>3600523530830</v>
  </rv>
  <rv s="0">
    <v>36</v>
    <v>5</v>
    <v>L'Oreal Colour Riche Le Khol Superliner Eyeliner Pencil - Make Up from High  Street Brands 4 Less UK</v>
  </rv>
  <rv s="1">
    <v>37</v>
    <v>5</v>
  </rv>
  <rv s="1">
    <v>38</v>
    <v>5</v>
  </rv>
  <rv s="0">
    <v>39</v>
    <v>5</v>
    <v>L'Oreal Paris True Match Liquid Foundation 30ml - Different Shades Choose  Shade | eBay</v>
  </rv>
  <rv s="0">
    <v>40</v>
    <v>5</v>
    <v>Loreal Paris, Infallible 24h - Matte Foundation 22 - 7913452816 - oficjalne  archiwum Allegro</v>
  </rv>
  <rv s="0">
    <v>41</v>
    <v>5</v>
    <v>L'Oréal Paris Accord Parfait Sérum Teinté Repulpant 3-4 Light Medium 30ml</v>
  </rv>
  <rv s="0">
    <v>42</v>
    <v>5</v>
    <v>L'Oréal Paris Age Perfect Kolagenový make-up pro zralou pleť 100 Ivory 30  ml | Pilulka.cz</v>
  </rv>
  <rv s="0">
    <v>43</v>
    <v>5</v>
    <v>Beautybean-NZ - L'OREAL AGE PERFECT RADIANT SERUM FOUNDATION This carefully  formulated foundation for mature skin is made with Vitamin B3 &amp; Hydrating  Serum. It provides lightweight coverage while also being suitable for</v>
  </rv>
  <rv s="1">
    <v>44</v>
    <v>5</v>
  </rv>
  <rv s="0">
    <v>45</v>
    <v>5</v>
    <v>L'OREAL Paris Skin Paradise Tinted Moisturiser 30ml SPF20 - CHOOSE SHADE -  NEW | eBay</v>
  </rv>
  <rv s="0">
    <v>46</v>
    <v>5</v>
    <v>L'Oréal Infallible Super Grip Primer 35ml</v>
  </rv>
  <rv s="0">
    <v>47</v>
    <v>5</v>
    <v>L'oreal Infallible Up to 24H Fresh Wear Soft Matte Bronzer 250</v>
  </rv>
  <rv s="0">
    <v>48</v>
    <v>5</v>
    <v>L'OREAL - FOND DE TEINT POUDRE COMPACTE ACCORD PARFAIT L'OREAL - D7 Canelle  : Amazon.fr: Beauté et Parfum</v>
  </rv>
  <rv s="0">
    <v>49</v>
    <v>5</v>
    <v>BRONZE PLEASE! la terra</v>
  </rv>
  <rv s="0">
    <v>50</v>
    <v>5</v>
    <v>L'Oreal Paris Loreal Paris Concealer Rose Porcelain with True Match Eye  Cream 1-2.R - Trendyol</v>
  </rv>
  <rv s="0">
    <v>51</v>
    <v>5</v>
    <v>L'oréal Paris - Soin Correcteur Accord Parfait - 7d Ambré Doré - à Prix  Carrefour</v>
  </rv>
  <rv s="0">
    <v>52</v>
    <v>5</v>
    <v>L'Oreal Age Perfect Creamy Concealer - 03 Dark (3219) R252</v>
  </rv>
  <rv s="0">
    <v>53</v>
    <v>5</v>
    <v>L'Oreal Age Perfect Creamy Concealer - 03 Dark (3219) R252</v>
  </rv>
  <rv s="1">
    <v>54</v>
    <v>5</v>
  </rv>
  <rv s="1">
    <v>55</v>
    <v>5</v>
  </rv>
  <rv s="0">
    <v>56</v>
    <v>5</v>
    <v>Rouge à lèvres brillant - L'Oreal Paris Color Riche Shine Lipstick |  Makeup.fr</v>
  </rv>
  <rv s="0">
    <v>57</v>
    <v>5</v>
    <v>Color Riche Lipstick 102 Sugar Rose</v>
  </rv>
  <rv s="0">
    <v>58</v>
    <v>5</v>
    <v>L'Oreal Age Perfect Le Rouge Lumiere Lipstick - Make Up from High Street  Brands 4 Less UK</v>
  </rv>
  <rv s="0">
    <v>59</v>
    <v>5</v>
    <v>L'Oreal Color Riche Satin Lipstick | eBay</v>
  </rv>
  <rv s="0">
    <v>60</v>
    <v>5</v>
    <v>L'Oréal Collection Exclusive Color Riche Lipstick Eva's Pure Red Rouges à  Lèvres : Amazon.fr: Beauté et Parfum</v>
  </rv>
  <rv s="0">
    <v>61</v>
    <v>5</v>
    <v>L'Oréal Color Riche Ultra Mat Rouge à Lèvres Mat Nude - No Prejudice -  Marron - INCI Beauty</v>
  </rv>
  <rv s="0">
    <v>62</v>
    <v>5</v>
    <v>L'Oreal Color Riche Matte Rouge à Lèvres - Choisissez Votre Couleur</v>
  </rv>
  <rv s="0">
    <v>63</v>
    <v>5</v>
    <v>L'oréal Paris - Rouge À Lèvres Karl Lagerfeld - 02 Kontemporary à Prix  Carrefour</v>
  </rv>
  <rv s="0">
    <v>64</v>
    <v>5</v>
    <v>L'Oreal Colour Riche Intense Volume Matte Lipstick - Choose Your Shade |  eBay</v>
  </rv>
  <rv s="0">
    <v>65</v>
    <v>5</v>
    <v>L'Oreal Les Macarons Ultra Matte Liquid Rouge à Lèvres-Choisissez Votre  Couleur | eBay</v>
  </rv>
  <rv s="0">
    <v>66</v>
    <v>5</v>
    <v>Rouge à lèvres - Livraison Gratuite | Spartoo !</v>
  </rv>
  <rv s="0">
    <v>67</v>
    <v>5</v>
    <v>L'Oréal Paris Infaillible Matte Lip Crayon 102 Caramel Blondie 1.3g | bol</v>
  </rv>
  <rv s="0">
    <v>68</v>
    <v>5</v>
    <v>ROUGE A LEVRES INFAILLIBLE LIP PAINT L'OREAL</v>
  </rv>
  <rv s="0">
    <v>69</v>
    <v>5</v>
    <v>L'Oreal Glam Shine Lip Gloss - 6ml - Choose Your Shade | eBay</v>
  </rv>
  <rv s="0">
    <v>70</v>
    <v>5</v>
    <v>GLOSS INFAILLIBLE MEGA GLOSS L'OREAL</v>
  </rv>
  <rv s="0">
    <v>71</v>
    <v>5</v>
    <v>L'Oréal Infaillible Contour des lèvres Lip Liner Rouge à Lèvres Crayon  Assorti | eBay</v>
  </rv>
  <rv s="0">
    <v>72</v>
    <v>5</v>
    <v>Crayon À Lèvres Couture L'Oreal Par Color Riche - *CHOISIR LA TEINTE* -  NEUF | eBay</v>
  </rv>
  <rv s="1">
    <v>73</v>
    <v>5</v>
  </rv>
  <rv s="0">
    <v>74</v>
    <v>5</v>
    <v>Infaillible Vernis Gel Duo L'Oréal Paris - Black Beauty Skin</v>
  </rv>
  <rv s="0">
    <v>75</v>
    <v>5</v>
    <v>LOREAL COLOR RICHE NAIL POLISH 5ML *CHOOSE YOUR SHADE* | eBay UK</v>
  </rv>
  <rv s="0">
    <v>76</v>
    <v>5</v>
    <v>Magic Mani, le feutre retouche de l'Oréal Paris - FDT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37CB-1145-3249-9D79-22AB63026D46}">
  <dimension ref="A1:I21"/>
  <sheetViews>
    <sheetView topLeftCell="A12" workbookViewId="0">
      <selection activeCell="L8" sqref="L8"/>
    </sheetView>
  </sheetViews>
  <sheetFormatPr baseColWidth="10" defaultRowHeight="16" x14ac:dyDescent="0.2"/>
  <cols>
    <col min="1" max="1" width="19.33203125" customWidth="1"/>
    <col min="2" max="2" width="26.1640625" customWidth="1"/>
    <col min="4" max="4" width="22.33203125" customWidth="1"/>
    <col min="6" max="6" width="16.5" customWidth="1"/>
    <col min="7" max="7" width="13.1640625" customWidth="1"/>
    <col min="8" max="8" width="24.1640625" customWidth="1"/>
  </cols>
  <sheetData>
    <row r="1" spans="1:9" ht="32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1" t="s">
        <v>7</v>
      </c>
      <c r="I1" s="2" t="s">
        <v>8</v>
      </c>
    </row>
    <row r="2" spans="1:9" ht="32" x14ac:dyDescent="0.2">
      <c r="A2" s="5" t="s">
        <v>9</v>
      </c>
      <c r="B2" s="6" t="s">
        <v>10</v>
      </c>
      <c r="C2" s="7" t="s">
        <v>11</v>
      </c>
      <c r="D2" s="8">
        <v>3700076442243</v>
      </c>
      <c r="E2" s="9">
        <v>773</v>
      </c>
      <c r="F2" s="10">
        <v>3.5</v>
      </c>
      <c r="G2" s="11">
        <v>49</v>
      </c>
      <c r="H2" s="12"/>
      <c r="I2" s="13"/>
    </row>
    <row r="3" spans="1:9" ht="32" x14ac:dyDescent="0.2">
      <c r="A3" s="5" t="s">
        <v>9</v>
      </c>
      <c r="B3" s="14"/>
      <c r="C3" s="7" t="s">
        <v>12</v>
      </c>
      <c r="D3" s="8">
        <v>3700076442250</v>
      </c>
      <c r="E3" s="9">
        <v>1314</v>
      </c>
      <c r="F3" s="10">
        <v>3.5</v>
      </c>
      <c r="G3" s="11">
        <v>49</v>
      </c>
      <c r="H3" s="12"/>
      <c r="I3" s="13"/>
    </row>
    <row r="4" spans="1:9" ht="32" x14ac:dyDescent="0.2">
      <c r="A4" s="5" t="s">
        <v>9</v>
      </c>
      <c r="B4" s="15"/>
      <c r="C4" s="7" t="s">
        <v>13</v>
      </c>
      <c r="D4" s="8">
        <v>3700076442267</v>
      </c>
      <c r="E4" s="9">
        <v>7014</v>
      </c>
      <c r="F4" s="10">
        <v>3.5</v>
      </c>
      <c r="G4" s="11">
        <v>49</v>
      </c>
      <c r="H4" s="12"/>
      <c r="I4" s="13"/>
    </row>
    <row r="5" spans="1:9" ht="32" x14ac:dyDescent="0.2">
      <c r="A5" s="5" t="s">
        <v>9</v>
      </c>
      <c r="B5" s="6" t="s">
        <v>14</v>
      </c>
      <c r="C5" s="7" t="s">
        <v>11</v>
      </c>
      <c r="D5" s="8">
        <v>3700076457933</v>
      </c>
      <c r="E5" s="9">
        <v>12939</v>
      </c>
      <c r="F5" s="10">
        <v>3.5</v>
      </c>
      <c r="G5" s="11">
        <v>49</v>
      </c>
      <c r="H5" s="16"/>
      <c r="I5" s="13"/>
    </row>
    <row r="6" spans="1:9" ht="32" x14ac:dyDescent="0.2">
      <c r="A6" s="5" t="s">
        <v>9</v>
      </c>
      <c r="B6" s="14"/>
      <c r="C6" s="7" t="s">
        <v>12</v>
      </c>
      <c r="D6" s="8">
        <v>3700076457940</v>
      </c>
      <c r="E6" s="9">
        <v>23029</v>
      </c>
      <c r="F6" s="10">
        <v>3.5</v>
      </c>
      <c r="G6" s="11">
        <v>49</v>
      </c>
      <c r="H6" s="17"/>
      <c r="I6" s="13"/>
    </row>
    <row r="7" spans="1:9" ht="32" x14ac:dyDescent="0.2">
      <c r="A7" s="5" t="s">
        <v>9</v>
      </c>
      <c r="B7" s="14"/>
      <c r="C7" s="7" t="s">
        <v>13</v>
      </c>
      <c r="D7" s="8">
        <v>3700076457957</v>
      </c>
      <c r="E7" s="9">
        <v>4785</v>
      </c>
      <c r="F7" s="10">
        <v>3.5</v>
      </c>
      <c r="G7" s="11">
        <v>49</v>
      </c>
      <c r="H7" s="17"/>
      <c r="I7" s="13"/>
    </row>
    <row r="8" spans="1:9" ht="32" x14ac:dyDescent="0.2">
      <c r="A8" s="5" t="s">
        <v>9</v>
      </c>
      <c r="B8" s="15"/>
      <c r="C8" s="7" t="s">
        <v>15</v>
      </c>
      <c r="D8" s="8">
        <v>3700076457964</v>
      </c>
      <c r="E8" s="9">
        <v>1288</v>
      </c>
      <c r="F8" s="10">
        <v>3.5</v>
      </c>
      <c r="G8" s="11">
        <v>49</v>
      </c>
      <c r="H8" s="18"/>
      <c r="I8" s="13"/>
    </row>
    <row r="9" spans="1:9" ht="32" x14ac:dyDescent="0.2">
      <c r="A9" s="5" t="s">
        <v>9</v>
      </c>
      <c r="B9" s="6" t="s">
        <v>16</v>
      </c>
      <c r="C9" s="7" t="s">
        <v>17</v>
      </c>
      <c r="D9" s="8">
        <v>3700076450118</v>
      </c>
      <c r="E9" s="9">
        <v>13</v>
      </c>
      <c r="F9" s="10">
        <v>3.5</v>
      </c>
      <c r="G9" s="11">
        <v>35</v>
      </c>
      <c r="H9" s="16"/>
      <c r="I9" s="13"/>
    </row>
    <row r="10" spans="1:9" ht="32" x14ac:dyDescent="0.2">
      <c r="A10" s="5" t="s">
        <v>9</v>
      </c>
      <c r="B10" s="15"/>
      <c r="C10" s="7" t="s">
        <v>18</v>
      </c>
      <c r="D10" s="8">
        <v>3700076450439</v>
      </c>
      <c r="E10" s="9">
        <v>686</v>
      </c>
      <c r="F10" s="10">
        <v>3.5</v>
      </c>
      <c r="G10" s="11">
        <v>35</v>
      </c>
      <c r="H10" s="18"/>
      <c r="I10" s="13"/>
    </row>
    <row r="11" spans="1:9" ht="32" x14ac:dyDescent="0.2">
      <c r="A11" s="5" t="s">
        <v>9</v>
      </c>
      <c r="B11" s="6" t="s">
        <v>19</v>
      </c>
      <c r="C11" s="7" t="s">
        <v>20</v>
      </c>
      <c r="D11" s="8">
        <v>3700076451306</v>
      </c>
      <c r="E11" s="9">
        <v>720</v>
      </c>
      <c r="F11" s="10">
        <v>2.82</v>
      </c>
      <c r="G11" s="11">
        <v>32</v>
      </c>
      <c r="H11" s="12"/>
      <c r="I11" s="13"/>
    </row>
    <row r="12" spans="1:9" ht="32" x14ac:dyDescent="0.2">
      <c r="A12" s="5" t="s">
        <v>9</v>
      </c>
      <c r="B12" s="14"/>
      <c r="C12" s="7" t="s">
        <v>21</v>
      </c>
      <c r="D12" s="8">
        <v>3700076451320</v>
      </c>
      <c r="E12" s="9">
        <v>530</v>
      </c>
      <c r="F12" s="10">
        <v>2.82</v>
      </c>
      <c r="G12" s="11">
        <v>32</v>
      </c>
      <c r="H12" s="12"/>
      <c r="I12" s="13"/>
    </row>
    <row r="13" spans="1:9" ht="32" x14ac:dyDescent="0.2">
      <c r="A13" s="5" t="s">
        <v>9</v>
      </c>
      <c r="B13" s="14"/>
      <c r="C13" s="7" t="s">
        <v>22</v>
      </c>
      <c r="D13" s="8">
        <v>3700076451368</v>
      </c>
      <c r="E13" s="9">
        <v>476</v>
      </c>
      <c r="F13" s="10">
        <v>2.82</v>
      </c>
      <c r="G13" s="11">
        <v>32</v>
      </c>
      <c r="H13" s="12"/>
      <c r="I13" s="13"/>
    </row>
    <row r="14" spans="1:9" ht="32" x14ac:dyDescent="0.2">
      <c r="A14" s="5" t="s">
        <v>9</v>
      </c>
      <c r="B14" s="14"/>
      <c r="C14" s="7" t="s">
        <v>23</v>
      </c>
      <c r="D14" s="8">
        <v>3700076451375</v>
      </c>
      <c r="E14" s="9">
        <v>918</v>
      </c>
      <c r="F14" s="10">
        <v>2.82</v>
      </c>
      <c r="G14" s="11">
        <v>32</v>
      </c>
      <c r="H14" s="12"/>
      <c r="I14" s="13"/>
    </row>
    <row r="15" spans="1:9" ht="32" x14ac:dyDescent="0.2">
      <c r="A15" s="5" t="s">
        <v>9</v>
      </c>
      <c r="B15" s="14"/>
      <c r="C15" s="7" t="s">
        <v>24</v>
      </c>
      <c r="D15" s="8">
        <v>3700076451382</v>
      </c>
      <c r="E15" s="9">
        <v>596</v>
      </c>
      <c r="F15" s="10">
        <v>2.82</v>
      </c>
      <c r="G15" s="11">
        <v>32</v>
      </c>
      <c r="H15" s="12"/>
      <c r="I15" s="13"/>
    </row>
    <row r="16" spans="1:9" ht="32" x14ac:dyDescent="0.2">
      <c r="A16" s="5" t="s">
        <v>9</v>
      </c>
      <c r="B16" s="14"/>
      <c r="C16" s="7" t="s">
        <v>25</v>
      </c>
      <c r="D16" s="8">
        <v>3700076451399</v>
      </c>
      <c r="E16" s="9">
        <v>1592</v>
      </c>
      <c r="F16" s="10">
        <v>2.82</v>
      </c>
      <c r="G16" s="11">
        <v>32</v>
      </c>
      <c r="H16" s="12"/>
      <c r="I16" s="13"/>
    </row>
    <row r="17" spans="1:9" ht="32" x14ac:dyDescent="0.2">
      <c r="A17" s="19" t="s">
        <v>9</v>
      </c>
      <c r="B17" s="14"/>
      <c r="C17" s="7" t="s">
        <v>18</v>
      </c>
      <c r="D17" s="8">
        <v>3700076451405</v>
      </c>
      <c r="E17" s="9">
        <v>1339</v>
      </c>
      <c r="F17" s="10">
        <v>2.82</v>
      </c>
      <c r="G17" s="11">
        <v>32</v>
      </c>
      <c r="H17" s="12"/>
      <c r="I17" s="13"/>
    </row>
    <row r="18" spans="1:9" ht="32" x14ac:dyDescent="0.2">
      <c r="A18" s="19" t="s">
        <v>9</v>
      </c>
      <c r="B18" s="15"/>
      <c r="C18" s="7" t="s">
        <v>26</v>
      </c>
      <c r="D18" s="8">
        <v>3700076451412</v>
      </c>
      <c r="E18" s="9">
        <v>551</v>
      </c>
      <c r="F18" s="10">
        <v>2.82</v>
      </c>
      <c r="G18" s="11">
        <v>32</v>
      </c>
      <c r="H18" s="12"/>
      <c r="I18" s="13"/>
    </row>
    <row r="19" spans="1:9" ht="32" x14ac:dyDescent="0.2">
      <c r="A19" s="19" t="s">
        <v>9</v>
      </c>
      <c r="B19" s="6" t="s">
        <v>27</v>
      </c>
      <c r="C19" s="7" t="s">
        <v>28</v>
      </c>
      <c r="D19" s="8">
        <v>3700076451016</v>
      </c>
      <c r="E19" s="9">
        <v>1240</v>
      </c>
      <c r="F19" s="10">
        <v>2.82</v>
      </c>
      <c r="G19" s="11">
        <v>32</v>
      </c>
      <c r="H19" s="16"/>
      <c r="I19" s="13"/>
    </row>
    <row r="20" spans="1:9" ht="32" x14ac:dyDescent="0.2">
      <c r="A20" s="19" t="s">
        <v>9</v>
      </c>
      <c r="B20" s="15"/>
      <c r="C20" s="7" t="s">
        <v>29</v>
      </c>
      <c r="D20" s="8">
        <v>3700076451023</v>
      </c>
      <c r="E20" s="9">
        <v>771</v>
      </c>
      <c r="F20" s="10">
        <v>2.82</v>
      </c>
      <c r="G20" s="11">
        <v>32</v>
      </c>
      <c r="H20" s="18"/>
      <c r="I20" s="13"/>
    </row>
    <row r="21" spans="1:9" x14ac:dyDescent="0.2">
      <c r="A21" s="20"/>
      <c r="B21" s="21"/>
      <c r="C21" s="20"/>
      <c r="E21" s="22">
        <v>60574</v>
      </c>
      <c r="F21" s="23"/>
      <c r="G21" s="23"/>
    </row>
  </sheetData>
  <mergeCells count="10">
    <mergeCell ref="B11:B18"/>
    <mergeCell ref="H11:H18"/>
    <mergeCell ref="B19:B20"/>
    <mergeCell ref="H19:H20"/>
    <mergeCell ref="B2:B4"/>
    <mergeCell ref="H2:H4"/>
    <mergeCell ref="B5:B8"/>
    <mergeCell ref="H5:H8"/>
    <mergeCell ref="B9:B10"/>
    <mergeCell ref="H9:H10"/>
  </mergeCells>
  <conditionalFormatting sqref="D1:D21">
    <cfRule type="duplicateValues" dxfId="2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F964-0C8F-084D-8172-DA413FD57A57}">
  <dimension ref="A1:K12"/>
  <sheetViews>
    <sheetView workbookViewId="0">
      <selection activeCell="M4" sqref="M4"/>
    </sheetView>
  </sheetViews>
  <sheetFormatPr baseColWidth="10" defaultRowHeight="16" x14ac:dyDescent="0.2"/>
  <cols>
    <col min="1" max="1" width="25.1640625" customWidth="1"/>
    <col min="2" max="2" width="20.6640625" customWidth="1"/>
    <col min="3" max="3" width="23.1640625" customWidth="1"/>
    <col min="4" max="4" width="16.6640625" customWidth="1"/>
    <col min="5" max="6" width="18.83203125" customWidth="1"/>
    <col min="7" max="7" width="15.1640625" customWidth="1"/>
    <col min="8" max="8" width="16" customWidth="1"/>
    <col min="9" max="9" width="15" customWidth="1"/>
    <col min="10" max="10" width="18.5" customWidth="1"/>
    <col min="11" max="11" width="13.5" customWidth="1"/>
  </cols>
  <sheetData>
    <row r="1" spans="1:11" ht="32" x14ac:dyDescent="0.2">
      <c r="A1" s="24" t="s">
        <v>30</v>
      </c>
      <c r="B1" s="25" t="s">
        <v>31</v>
      </c>
      <c r="C1" s="25" t="s">
        <v>32</v>
      </c>
      <c r="D1" s="26" t="s">
        <v>33</v>
      </c>
      <c r="E1" s="25" t="s">
        <v>3</v>
      </c>
      <c r="F1" s="25" t="s">
        <v>34</v>
      </c>
      <c r="G1" s="25" t="s">
        <v>35</v>
      </c>
      <c r="H1" s="27" t="s">
        <v>36</v>
      </c>
      <c r="I1" s="27" t="s">
        <v>37</v>
      </c>
      <c r="J1" s="27" t="s">
        <v>7</v>
      </c>
      <c r="K1" s="28" t="s">
        <v>38</v>
      </c>
    </row>
    <row r="2" spans="1:11" ht="64" x14ac:dyDescent="0.2">
      <c r="A2" s="29" t="s">
        <v>39</v>
      </c>
      <c r="B2" s="30" t="s">
        <v>40</v>
      </c>
      <c r="C2" s="30" t="s">
        <v>41</v>
      </c>
      <c r="D2" s="30" t="s">
        <v>42</v>
      </c>
      <c r="E2" s="31">
        <v>3395017710002</v>
      </c>
      <c r="F2" s="31" t="s">
        <v>43</v>
      </c>
      <c r="G2" s="32">
        <v>1457</v>
      </c>
      <c r="H2" s="33">
        <v>8</v>
      </c>
      <c r="I2" s="34">
        <v>35</v>
      </c>
      <c r="J2" s="35"/>
      <c r="K2" s="36"/>
    </row>
    <row r="3" spans="1:11" ht="48" x14ac:dyDescent="0.2">
      <c r="A3" s="29" t="s">
        <v>39</v>
      </c>
      <c r="B3" s="30" t="s">
        <v>44</v>
      </c>
      <c r="C3" s="30" t="s">
        <v>45</v>
      </c>
      <c r="D3" s="30" t="s">
        <v>42</v>
      </c>
      <c r="E3" s="31">
        <v>3395019927040</v>
      </c>
      <c r="F3" s="31" t="s">
        <v>46</v>
      </c>
      <c r="G3" s="32">
        <v>11952</v>
      </c>
      <c r="H3" s="33">
        <v>8</v>
      </c>
      <c r="I3" s="34">
        <v>35</v>
      </c>
      <c r="J3" s="35"/>
      <c r="K3" s="36"/>
    </row>
    <row r="4" spans="1:11" ht="64" x14ac:dyDescent="0.2">
      <c r="A4" s="29" t="s">
        <v>39</v>
      </c>
      <c r="B4" s="30" t="s">
        <v>47</v>
      </c>
      <c r="C4" s="30" t="s">
        <v>48</v>
      </c>
      <c r="D4" s="30" t="s">
        <v>42</v>
      </c>
      <c r="E4" s="31">
        <v>3395015380009</v>
      </c>
      <c r="F4" s="31" t="s">
        <v>43</v>
      </c>
      <c r="G4" s="32">
        <v>20</v>
      </c>
      <c r="H4" s="33">
        <v>8.3000000000000007</v>
      </c>
      <c r="I4" s="34">
        <v>35</v>
      </c>
      <c r="J4" s="35"/>
      <c r="K4" s="36"/>
    </row>
    <row r="5" spans="1:11" ht="80" x14ac:dyDescent="0.2">
      <c r="A5" s="29" t="s">
        <v>39</v>
      </c>
      <c r="B5" s="30" t="s">
        <v>44</v>
      </c>
      <c r="C5" s="30" t="s">
        <v>49</v>
      </c>
      <c r="D5" s="30" t="s">
        <v>50</v>
      </c>
      <c r="E5" s="31">
        <v>3395019927484</v>
      </c>
      <c r="F5" s="31"/>
      <c r="G5" s="32">
        <v>22312</v>
      </c>
      <c r="H5" s="33">
        <v>5.3</v>
      </c>
      <c r="I5" s="34">
        <v>9.9</v>
      </c>
      <c r="J5" s="35"/>
      <c r="K5" s="36" t="s">
        <v>51</v>
      </c>
    </row>
    <row r="6" spans="1:11" ht="80" x14ac:dyDescent="0.2">
      <c r="A6" s="29" t="s">
        <v>39</v>
      </c>
      <c r="B6" s="30" t="s">
        <v>47</v>
      </c>
      <c r="C6" s="30" t="s">
        <v>52</v>
      </c>
      <c r="D6" s="30" t="s">
        <v>53</v>
      </c>
      <c r="E6" s="31">
        <v>103395012221534</v>
      </c>
      <c r="F6" s="31"/>
      <c r="G6" s="32">
        <v>2880</v>
      </c>
      <c r="H6" s="33">
        <v>5.3</v>
      </c>
      <c r="I6" s="34"/>
      <c r="J6" s="35"/>
      <c r="K6" s="36"/>
    </row>
    <row r="7" spans="1:11" ht="48" x14ac:dyDescent="0.2">
      <c r="A7" s="29" t="s">
        <v>39</v>
      </c>
      <c r="B7" s="30" t="s">
        <v>54</v>
      </c>
      <c r="C7" s="30" t="s">
        <v>55</v>
      </c>
      <c r="D7" s="30" t="s">
        <v>56</v>
      </c>
      <c r="E7" s="31">
        <v>30161030</v>
      </c>
      <c r="F7" s="31" t="s">
        <v>57</v>
      </c>
      <c r="G7" s="32">
        <v>2694</v>
      </c>
      <c r="H7" s="33">
        <v>5.3</v>
      </c>
      <c r="I7" s="34">
        <v>9.9</v>
      </c>
      <c r="J7" s="35"/>
      <c r="K7" s="36" t="s">
        <v>51</v>
      </c>
    </row>
    <row r="8" spans="1:11" ht="48" x14ac:dyDescent="0.2">
      <c r="A8" s="29" t="s">
        <v>39</v>
      </c>
      <c r="B8" s="30" t="s">
        <v>58</v>
      </c>
      <c r="C8" s="30" t="s">
        <v>59</v>
      </c>
      <c r="D8" s="30" t="s">
        <v>42</v>
      </c>
      <c r="E8" s="31">
        <v>103395014521502</v>
      </c>
      <c r="F8" s="31"/>
      <c r="G8" s="32">
        <v>39</v>
      </c>
      <c r="H8" s="33">
        <v>5.8</v>
      </c>
      <c r="I8" s="34">
        <v>18</v>
      </c>
      <c r="J8" s="35"/>
      <c r="K8" s="36"/>
    </row>
    <row r="9" spans="1:11" ht="80" x14ac:dyDescent="0.2">
      <c r="A9" s="29" t="s">
        <v>39</v>
      </c>
      <c r="B9" s="30" t="s">
        <v>60</v>
      </c>
      <c r="C9" s="30" t="s">
        <v>61</v>
      </c>
      <c r="D9" s="30" t="s">
        <v>62</v>
      </c>
      <c r="E9" s="31">
        <v>3337875806572</v>
      </c>
      <c r="F9" s="31" t="s">
        <v>63</v>
      </c>
      <c r="G9" s="32">
        <v>18493</v>
      </c>
      <c r="H9" s="33">
        <v>10.100000000000001</v>
      </c>
      <c r="I9" s="34">
        <v>40</v>
      </c>
      <c r="J9" s="35"/>
      <c r="K9" s="36"/>
    </row>
    <row r="10" spans="1:11" ht="80" x14ac:dyDescent="0.2">
      <c r="A10" s="29" t="s">
        <v>39</v>
      </c>
      <c r="B10" s="30" t="s">
        <v>64</v>
      </c>
      <c r="C10" s="30" t="s">
        <v>65</v>
      </c>
      <c r="D10" s="30" t="s">
        <v>42</v>
      </c>
      <c r="E10" s="31">
        <v>3337875761277</v>
      </c>
      <c r="F10" s="31" t="s">
        <v>66</v>
      </c>
      <c r="G10" s="32">
        <v>1292</v>
      </c>
      <c r="H10" s="33">
        <v>8.3000000000000007</v>
      </c>
      <c r="I10" s="34">
        <v>35</v>
      </c>
      <c r="J10" s="35"/>
      <c r="K10" s="36"/>
    </row>
    <row r="11" spans="1:11" ht="64" x14ac:dyDescent="0.2">
      <c r="A11" s="29" t="s">
        <v>67</v>
      </c>
      <c r="B11" s="30" t="s">
        <v>68</v>
      </c>
      <c r="C11" s="30" t="s">
        <v>69</v>
      </c>
      <c r="D11" s="30" t="s">
        <v>70</v>
      </c>
      <c r="E11" s="31">
        <v>3395019911711</v>
      </c>
      <c r="F11" s="31" t="s">
        <v>71</v>
      </c>
      <c r="G11" s="32">
        <v>2146</v>
      </c>
      <c r="H11" s="33">
        <v>6.5</v>
      </c>
      <c r="I11" s="34">
        <v>24.9</v>
      </c>
      <c r="J11" s="35"/>
      <c r="K11" s="36"/>
    </row>
    <row r="12" spans="1:11" x14ac:dyDescent="0.2">
      <c r="A12" s="35"/>
      <c r="B12" s="37"/>
      <c r="C12" s="30"/>
      <c r="D12" s="30" t="s">
        <v>72</v>
      </c>
      <c r="E12" s="37"/>
      <c r="F12" s="37"/>
      <c r="G12" s="32">
        <v>63285</v>
      </c>
      <c r="H12" s="38"/>
      <c r="I12" s="38"/>
      <c r="J12" s="38"/>
      <c r="K12" s="36"/>
    </row>
  </sheetData>
  <conditionalFormatting sqref="E1:E3 E5:E12">
    <cfRule type="duplicateValues" dxfId="1" priority="2"/>
  </conditionalFormatting>
  <conditionalFormatting sqref="E4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6B22-C778-C24E-A6D0-2A63F89569C9}">
  <dimension ref="A1:M249"/>
  <sheetViews>
    <sheetView workbookViewId="0">
      <selection activeCell="M9" sqref="M9"/>
    </sheetView>
  </sheetViews>
  <sheetFormatPr baseColWidth="10" defaultRowHeight="16" x14ac:dyDescent="0.2"/>
  <cols>
    <col min="1" max="1" width="22" customWidth="1"/>
    <col min="2" max="2" width="14.33203125" customWidth="1"/>
    <col min="3" max="3" width="12.6640625" customWidth="1"/>
    <col min="4" max="4" width="25.33203125" customWidth="1"/>
    <col min="9" max="9" width="19.6640625" customWidth="1"/>
    <col min="10" max="10" width="14.1640625" customWidth="1"/>
  </cols>
  <sheetData>
    <row r="1" spans="1:13" ht="32" x14ac:dyDescent="0.2">
      <c r="A1" s="39" t="s">
        <v>1</v>
      </c>
      <c r="B1" s="40" t="s">
        <v>3</v>
      </c>
      <c r="C1" s="41" t="s">
        <v>73</v>
      </c>
      <c r="D1" s="41" t="s">
        <v>74</v>
      </c>
      <c r="E1" s="41" t="s">
        <v>75</v>
      </c>
      <c r="F1" s="42" t="s">
        <v>76</v>
      </c>
      <c r="G1" s="43" t="s">
        <v>5</v>
      </c>
      <c r="H1" s="43" t="s">
        <v>77</v>
      </c>
      <c r="I1" s="44" t="s">
        <v>7</v>
      </c>
      <c r="J1" s="41" t="s">
        <v>38</v>
      </c>
      <c r="K1" s="46"/>
      <c r="L1" s="46"/>
      <c r="M1" s="46"/>
    </row>
    <row r="2" spans="1:13" ht="48" x14ac:dyDescent="0.2">
      <c r="A2" s="47" t="s">
        <v>78</v>
      </c>
      <c r="B2" s="48"/>
      <c r="C2" s="49"/>
      <c r="D2" s="49"/>
      <c r="E2" s="50"/>
      <c r="F2" s="50"/>
      <c r="G2" s="50"/>
      <c r="H2" s="50"/>
      <c r="I2" s="51"/>
      <c r="J2" s="49"/>
      <c r="K2" s="45"/>
      <c r="L2" s="45"/>
      <c r="M2" s="45"/>
    </row>
    <row r="3" spans="1:13" ht="32" x14ac:dyDescent="0.2">
      <c r="A3" s="53" t="s">
        <v>79</v>
      </c>
      <c r="B3" s="54">
        <v>30178892</v>
      </c>
      <c r="C3" s="55">
        <v>705</v>
      </c>
      <c r="D3" s="55" t="s">
        <v>80</v>
      </c>
      <c r="E3" s="55" t="s">
        <v>81</v>
      </c>
      <c r="F3" s="56" t="e">
        <v>#NAME?</v>
      </c>
      <c r="G3" s="57">
        <v>2.0299999999999998</v>
      </c>
      <c r="H3" s="57">
        <v>12.5</v>
      </c>
      <c r="I3" s="85" t="e" vm="1">
        <v>#VALUE!</v>
      </c>
      <c r="J3" s="55"/>
      <c r="K3" s="45"/>
      <c r="L3" s="45"/>
      <c r="M3" s="45"/>
    </row>
    <row r="4" spans="1:13" ht="32" x14ac:dyDescent="0.2">
      <c r="A4" s="53" t="s">
        <v>79</v>
      </c>
      <c r="B4" s="54">
        <v>30178878</v>
      </c>
      <c r="C4" s="55">
        <v>703</v>
      </c>
      <c r="D4" s="55" t="s">
        <v>82</v>
      </c>
      <c r="E4" s="55" t="s">
        <v>81</v>
      </c>
      <c r="F4" s="56" t="e">
        <v>#NAME?</v>
      </c>
      <c r="G4" s="57">
        <v>2.0299999999999998</v>
      </c>
      <c r="H4" s="57">
        <v>12.5</v>
      </c>
      <c r="I4" s="84"/>
      <c r="J4" s="55"/>
      <c r="K4" s="45"/>
      <c r="L4" s="45"/>
      <c r="M4" s="45"/>
    </row>
    <row r="5" spans="1:13" ht="32" x14ac:dyDescent="0.2">
      <c r="A5" s="53" t="s">
        <v>79</v>
      </c>
      <c r="B5" s="54">
        <v>30152373</v>
      </c>
      <c r="C5" s="55">
        <v>907</v>
      </c>
      <c r="D5" s="55" t="s">
        <v>83</v>
      </c>
      <c r="E5" s="55" t="s">
        <v>81</v>
      </c>
      <c r="F5" s="56" t="e">
        <v>#NAME?</v>
      </c>
      <c r="G5" s="57">
        <v>2.0299999999999998</v>
      </c>
      <c r="H5" s="57">
        <v>12.5</v>
      </c>
      <c r="I5" s="84"/>
      <c r="J5" s="55"/>
      <c r="K5" s="45"/>
      <c r="L5" s="45"/>
      <c r="M5" s="45"/>
    </row>
    <row r="6" spans="1:13" ht="32" x14ac:dyDescent="0.2">
      <c r="A6" s="53" t="s">
        <v>79</v>
      </c>
      <c r="B6" s="54">
        <v>30147256</v>
      </c>
      <c r="C6" s="55">
        <v>905</v>
      </c>
      <c r="D6" s="55" t="s">
        <v>84</v>
      </c>
      <c r="E6" s="55" t="s">
        <v>81</v>
      </c>
      <c r="F6" s="56" t="e">
        <v>#NAME?</v>
      </c>
      <c r="G6" s="57">
        <v>2.0299999999999998</v>
      </c>
      <c r="H6" s="57">
        <v>12.5</v>
      </c>
      <c r="I6" s="84"/>
      <c r="J6" s="55"/>
      <c r="K6" s="45"/>
      <c r="L6" s="45"/>
      <c r="M6" s="45"/>
    </row>
    <row r="7" spans="1:13" ht="32" x14ac:dyDescent="0.2">
      <c r="A7" s="53" t="s">
        <v>79</v>
      </c>
      <c r="B7" s="55">
        <v>30147744</v>
      </c>
      <c r="C7" s="55">
        <v>845</v>
      </c>
      <c r="D7" s="55" t="s">
        <v>85</v>
      </c>
      <c r="E7" s="55" t="s">
        <v>81</v>
      </c>
      <c r="F7" s="56" t="e">
        <v>#NAME?</v>
      </c>
      <c r="G7" s="57">
        <v>2.0299999999999998</v>
      </c>
      <c r="H7" s="57">
        <v>12.5</v>
      </c>
      <c r="I7" s="84"/>
      <c r="J7" s="55"/>
      <c r="K7" s="45"/>
      <c r="L7" s="45"/>
      <c r="M7" s="45"/>
    </row>
    <row r="8" spans="1:13" ht="32" x14ac:dyDescent="0.2">
      <c r="A8" s="53" t="s">
        <v>79</v>
      </c>
      <c r="B8" s="55">
        <v>30150607</v>
      </c>
      <c r="C8" s="55">
        <v>821</v>
      </c>
      <c r="D8" s="55" t="s">
        <v>86</v>
      </c>
      <c r="E8" s="55" t="s">
        <v>81</v>
      </c>
      <c r="F8" s="56" t="e">
        <v>#NAME?</v>
      </c>
      <c r="G8" s="57">
        <v>2.0299999999999998</v>
      </c>
      <c r="H8" s="57">
        <v>12.5</v>
      </c>
      <c r="I8" s="84"/>
      <c r="J8" s="55"/>
      <c r="K8" s="45"/>
      <c r="L8" s="45"/>
      <c r="M8" s="45"/>
    </row>
    <row r="9" spans="1:13" ht="32" x14ac:dyDescent="0.2">
      <c r="A9" s="53" t="s">
        <v>79</v>
      </c>
      <c r="B9" s="55">
        <v>30152731</v>
      </c>
      <c r="C9" s="55">
        <v>831</v>
      </c>
      <c r="D9" s="55" t="s">
        <v>87</v>
      </c>
      <c r="E9" s="55" t="s">
        <v>81</v>
      </c>
      <c r="F9" s="56" t="e">
        <v>#NAME?</v>
      </c>
      <c r="G9" s="57">
        <v>2.0299999999999998</v>
      </c>
      <c r="H9" s="57">
        <v>12.5</v>
      </c>
      <c r="I9" s="84"/>
      <c r="J9" s="55"/>
      <c r="K9" s="45"/>
      <c r="L9" s="45"/>
      <c r="M9" s="45"/>
    </row>
    <row r="10" spans="1:13" ht="32" x14ac:dyDescent="0.2">
      <c r="A10" s="53" t="s">
        <v>79</v>
      </c>
      <c r="B10" s="55">
        <v>30161597</v>
      </c>
      <c r="C10" s="55">
        <v>792</v>
      </c>
      <c r="D10" s="55" t="s">
        <v>88</v>
      </c>
      <c r="E10" s="55" t="s">
        <v>81</v>
      </c>
      <c r="F10" s="56" t="e">
        <v>#NAME?</v>
      </c>
      <c r="G10" s="57">
        <v>2.0299999999999998</v>
      </c>
      <c r="H10" s="57">
        <v>12.5</v>
      </c>
      <c r="I10" s="84"/>
      <c r="J10" s="55"/>
      <c r="K10" s="45"/>
      <c r="L10" s="45"/>
      <c r="M10" s="45"/>
    </row>
    <row r="11" spans="1:13" ht="32" x14ac:dyDescent="0.2">
      <c r="A11" s="53" t="s">
        <v>79</v>
      </c>
      <c r="B11" s="55">
        <v>30172852</v>
      </c>
      <c r="C11" s="55">
        <v>608</v>
      </c>
      <c r="D11" s="55" t="s">
        <v>89</v>
      </c>
      <c r="E11" s="55" t="s">
        <v>81</v>
      </c>
      <c r="F11" s="56" t="e">
        <v>#NAME?</v>
      </c>
      <c r="G11" s="57">
        <v>2.0299999999999998</v>
      </c>
      <c r="H11" s="57">
        <v>12.5</v>
      </c>
      <c r="I11" s="84"/>
      <c r="J11" s="55"/>
      <c r="K11" s="45"/>
      <c r="L11" s="45"/>
      <c r="M11" s="45"/>
    </row>
    <row r="12" spans="1:13" ht="32" x14ac:dyDescent="0.2">
      <c r="A12" s="53" t="s">
        <v>79</v>
      </c>
      <c r="B12" s="55">
        <v>30144828</v>
      </c>
      <c r="C12" s="55">
        <v>870</v>
      </c>
      <c r="D12" s="55" t="s">
        <v>90</v>
      </c>
      <c r="E12" s="55" t="s">
        <v>81</v>
      </c>
      <c r="F12" s="56" t="e">
        <v>#NAME?</v>
      </c>
      <c r="G12" s="57">
        <v>2.0299999999999998</v>
      </c>
      <c r="H12" s="57">
        <v>12.5</v>
      </c>
      <c r="I12" s="84"/>
      <c r="J12" s="55"/>
      <c r="K12" s="45"/>
      <c r="L12" s="45"/>
      <c r="M12" s="45"/>
    </row>
    <row r="13" spans="1:13" ht="32" x14ac:dyDescent="0.2">
      <c r="A13" s="53" t="s">
        <v>79</v>
      </c>
      <c r="B13" s="54">
        <v>30152137</v>
      </c>
      <c r="C13" s="55">
        <v>926</v>
      </c>
      <c r="D13" s="55" t="s">
        <v>91</v>
      </c>
      <c r="E13" s="55" t="s">
        <v>81</v>
      </c>
      <c r="F13" s="56" t="e">
        <v>#NAME?</v>
      </c>
      <c r="G13" s="57">
        <v>2.0299999999999998</v>
      </c>
      <c r="H13" s="57">
        <v>12.5</v>
      </c>
      <c r="I13" s="84"/>
      <c r="J13" s="55"/>
      <c r="K13" s="45"/>
      <c r="L13" s="45"/>
      <c r="M13" s="45"/>
    </row>
    <row r="14" spans="1:13" ht="32" x14ac:dyDescent="0.2">
      <c r="A14" s="53" t="s">
        <v>79</v>
      </c>
      <c r="B14" s="55">
        <v>30149953</v>
      </c>
      <c r="C14" s="55">
        <v>864</v>
      </c>
      <c r="D14" s="55" t="s">
        <v>92</v>
      </c>
      <c r="E14" s="55" t="s">
        <v>81</v>
      </c>
      <c r="F14" s="56" t="e">
        <v>#NAME?</v>
      </c>
      <c r="G14" s="57">
        <v>2.0299999999999998</v>
      </c>
      <c r="H14" s="57">
        <v>12.5</v>
      </c>
      <c r="I14" s="84"/>
      <c r="J14" s="55"/>
      <c r="K14" s="45"/>
      <c r="L14" s="45"/>
      <c r="M14" s="45"/>
    </row>
    <row r="15" spans="1:13" ht="32" x14ac:dyDescent="0.2">
      <c r="A15" s="53" t="s">
        <v>79</v>
      </c>
      <c r="B15" s="55">
        <v>30153189</v>
      </c>
      <c r="C15" s="55">
        <v>830</v>
      </c>
      <c r="D15" s="55" t="s">
        <v>93</v>
      </c>
      <c r="E15" s="55" t="s">
        <v>81</v>
      </c>
      <c r="F15" s="56" t="e">
        <v>#NAME?</v>
      </c>
      <c r="G15" s="57">
        <v>2.0299999999999998</v>
      </c>
      <c r="H15" s="57">
        <v>12.5</v>
      </c>
      <c r="I15" s="84"/>
      <c r="J15" s="55"/>
      <c r="K15" s="45"/>
      <c r="L15" s="45"/>
      <c r="M15" s="45"/>
    </row>
    <row r="16" spans="1:13" ht="32" x14ac:dyDescent="0.2">
      <c r="A16" s="53" t="s">
        <v>79</v>
      </c>
      <c r="B16" s="54">
        <v>30164277</v>
      </c>
      <c r="C16" s="55">
        <v>816</v>
      </c>
      <c r="D16" s="55" t="s">
        <v>94</v>
      </c>
      <c r="E16" s="55" t="s">
        <v>81</v>
      </c>
      <c r="F16" s="56" t="e">
        <v>#NAME?</v>
      </c>
      <c r="G16" s="57">
        <v>2.0299999999999998</v>
      </c>
      <c r="H16" s="57">
        <v>12.5</v>
      </c>
      <c r="I16" s="84"/>
      <c r="J16" s="55"/>
      <c r="K16" s="45"/>
      <c r="L16" s="45"/>
      <c r="M16" s="45"/>
    </row>
    <row r="17" spans="1:13" ht="32" x14ac:dyDescent="0.2">
      <c r="A17" s="53" t="s">
        <v>79</v>
      </c>
      <c r="B17" s="54">
        <v>30178908</v>
      </c>
      <c r="C17" s="55">
        <v>706</v>
      </c>
      <c r="D17" s="55" t="s">
        <v>95</v>
      </c>
      <c r="E17" s="55" t="s">
        <v>81</v>
      </c>
      <c r="F17" s="56" t="e">
        <v>#NAME?</v>
      </c>
      <c r="G17" s="57">
        <v>2.0299999999999998</v>
      </c>
      <c r="H17" s="57">
        <v>12.5</v>
      </c>
      <c r="I17" s="84"/>
      <c r="J17" s="55"/>
      <c r="K17" s="45"/>
      <c r="L17" s="45"/>
      <c r="M17" s="45"/>
    </row>
    <row r="18" spans="1:13" ht="32" x14ac:dyDescent="0.2">
      <c r="A18" s="53" t="s">
        <v>79</v>
      </c>
      <c r="B18" s="54">
        <v>30095632</v>
      </c>
      <c r="C18" s="55">
        <v>61</v>
      </c>
      <c r="D18" s="55" t="s">
        <v>96</v>
      </c>
      <c r="E18" s="55" t="s">
        <v>81</v>
      </c>
      <c r="F18" s="56" t="e">
        <v>#NAME?</v>
      </c>
      <c r="G18" s="57">
        <v>2.0299999999999998</v>
      </c>
      <c r="H18" s="57">
        <v>12.5</v>
      </c>
      <c r="I18" s="84"/>
      <c r="J18" s="55"/>
      <c r="K18" s="45"/>
      <c r="L18" s="45"/>
      <c r="M18" s="45"/>
    </row>
    <row r="19" spans="1:13" ht="32" x14ac:dyDescent="0.2">
      <c r="A19" s="53" t="s">
        <v>79</v>
      </c>
      <c r="B19" s="54">
        <v>30148048</v>
      </c>
      <c r="C19" s="55">
        <v>820</v>
      </c>
      <c r="D19" s="55" t="s">
        <v>97</v>
      </c>
      <c r="E19" s="55" t="s">
        <v>81</v>
      </c>
      <c r="F19" s="56" t="e">
        <v>#NAME?</v>
      </c>
      <c r="G19" s="57">
        <v>2.0299999999999998</v>
      </c>
      <c r="H19" s="57">
        <v>12.5</v>
      </c>
      <c r="I19" s="84"/>
      <c r="J19" s="55"/>
      <c r="K19" s="45"/>
      <c r="L19" s="45"/>
      <c r="M19" s="45"/>
    </row>
    <row r="20" spans="1:13" ht="32" x14ac:dyDescent="0.2">
      <c r="A20" s="53" t="s">
        <v>79</v>
      </c>
      <c r="B20" s="54">
        <v>30095908</v>
      </c>
      <c r="C20" s="55">
        <v>88</v>
      </c>
      <c r="D20" s="55" t="s">
        <v>98</v>
      </c>
      <c r="E20" s="55" t="s">
        <v>81</v>
      </c>
      <c r="F20" s="56" t="e">
        <v>#NAME?</v>
      </c>
      <c r="G20" s="57">
        <v>2.0299999999999998</v>
      </c>
      <c r="H20" s="57">
        <v>12.5</v>
      </c>
      <c r="I20" s="84"/>
      <c r="J20" s="55"/>
      <c r="K20" s="45"/>
      <c r="L20" s="45"/>
      <c r="M20" s="45"/>
    </row>
    <row r="21" spans="1:13" ht="32" x14ac:dyDescent="0.2">
      <c r="A21" s="53" t="s">
        <v>79</v>
      </c>
      <c r="B21" s="54">
        <v>30096059</v>
      </c>
      <c r="C21" s="55">
        <v>201</v>
      </c>
      <c r="D21" s="55" t="s">
        <v>99</v>
      </c>
      <c r="E21" s="55" t="s">
        <v>81</v>
      </c>
      <c r="F21" s="56" t="e">
        <v>#NAME?</v>
      </c>
      <c r="G21" s="57">
        <v>2.0299999999999998</v>
      </c>
      <c r="H21" s="57">
        <v>12.5</v>
      </c>
      <c r="I21" s="84"/>
      <c r="J21" s="55"/>
      <c r="K21" s="45"/>
      <c r="L21" s="45"/>
      <c r="M21" s="45"/>
    </row>
    <row r="22" spans="1:13" ht="32" x14ac:dyDescent="0.2">
      <c r="A22" s="53" t="s">
        <v>79</v>
      </c>
      <c r="B22" s="54">
        <v>30170933</v>
      </c>
      <c r="C22" s="55">
        <v>572</v>
      </c>
      <c r="D22" s="55" t="s">
        <v>100</v>
      </c>
      <c r="E22" s="55" t="s">
        <v>81</v>
      </c>
      <c r="F22" s="56" t="e">
        <v>#NAME?</v>
      </c>
      <c r="G22" s="57">
        <v>2.0299999999999998</v>
      </c>
      <c r="H22" s="57">
        <v>12.5</v>
      </c>
      <c r="I22" s="84"/>
      <c r="J22" s="55"/>
      <c r="K22" s="45"/>
      <c r="L22" s="45"/>
      <c r="M22" s="45"/>
    </row>
    <row r="23" spans="1:13" ht="32" x14ac:dyDescent="0.2">
      <c r="A23" s="53" t="s">
        <v>79</v>
      </c>
      <c r="B23" s="54">
        <v>30178342</v>
      </c>
      <c r="C23" s="55">
        <v>686</v>
      </c>
      <c r="D23" s="55" t="s">
        <v>101</v>
      </c>
      <c r="E23" s="55" t="s">
        <v>81</v>
      </c>
      <c r="F23" s="56" t="e">
        <v>#NAME?</v>
      </c>
      <c r="G23" s="57">
        <v>2.0299999999999998</v>
      </c>
      <c r="H23" s="57">
        <v>12.5</v>
      </c>
      <c r="I23" s="84"/>
      <c r="J23" s="55"/>
      <c r="K23" s="45"/>
      <c r="L23" s="45"/>
      <c r="M23" s="45"/>
    </row>
    <row r="24" spans="1:13" ht="32" x14ac:dyDescent="0.2">
      <c r="A24" s="53" t="s">
        <v>79</v>
      </c>
      <c r="B24" s="54">
        <v>30095809</v>
      </c>
      <c r="C24" s="55">
        <v>78</v>
      </c>
      <c r="D24" s="55" t="s">
        <v>102</v>
      </c>
      <c r="E24" s="55" t="s">
        <v>81</v>
      </c>
      <c r="F24" s="56" t="e">
        <v>#NAME?</v>
      </c>
      <c r="G24" s="57">
        <v>2.0299999999999998</v>
      </c>
      <c r="H24" s="57">
        <v>12.5</v>
      </c>
      <c r="I24" s="84"/>
      <c r="J24" s="55"/>
      <c r="K24" s="45"/>
      <c r="L24" s="45"/>
      <c r="M24" s="45"/>
    </row>
    <row r="25" spans="1:13" ht="32" x14ac:dyDescent="0.2">
      <c r="A25" s="53" t="s">
        <v>79</v>
      </c>
      <c r="B25" s="54">
        <v>30179424</v>
      </c>
      <c r="C25" s="55">
        <v>722</v>
      </c>
      <c r="D25" s="55" t="s">
        <v>103</v>
      </c>
      <c r="E25" s="55" t="s">
        <v>81</v>
      </c>
      <c r="F25" s="56" t="e">
        <v>#NAME?</v>
      </c>
      <c r="G25" s="57">
        <v>2.0299999999999998</v>
      </c>
      <c r="H25" s="57">
        <v>12.5</v>
      </c>
      <c r="I25" s="84"/>
      <c r="J25" s="55"/>
      <c r="K25" s="45"/>
      <c r="L25" s="45"/>
      <c r="M25" s="45"/>
    </row>
    <row r="26" spans="1:13" ht="32" x14ac:dyDescent="0.2">
      <c r="A26" s="53" t="s">
        <v>79</v>
      </c>
      <c r="B26" s="54">
        <v>95008027906</v>
      </c>
      <c r="C26" s="55"/>
      <c r="D26" s="55"/>
      <c r="E26" s="55" t="s">
        <v>81</v>
      </c>
      <c r="F26" s="56" t="e">
        <v>#NAME?</v>
      </c>
      <c r="G26" s="57">
        <v>2.0299999999999998</v>
      </c>
      <c r="H26" s="57">
        <v>12.5</v>
      </c>
      <c r="I26" s="84"/>
      <c r="J26" s="55"/>
      <c r="K26" s="45"/>
      <c r="L26" s="45"/>
      <c r="M26" s="45"/>
    </row>
    <row r="27" spans="1:13" ht="32" x14ac:dyDescent="0.2">
      <c r="A27" s="53" t="s">
        <v>79</v>
      </c>
      <c r="B27" s="54">
        <v>95008038179</v>
      </c>
      <c r="C27" s="55">
        <v>1596</v>
      </c>
      <c r="D27" s="55" t="s">
        <v>104</v>
      </c>
      <c r="E27" s="55" t="s">
        <v>81</v>
      </c>
      <c r="F27" s="56" t="e">
        <v>#NAME?</v>
      </c>
      <c r="G27" s="57">
        <v>2.0299999999999998</v>
      </c>
      <c r="H27" s="57">
        <v>12.5</v>
      </c>
      <c r="I27" s="84"/>
      <c r="J27" s="55"/>
      <c r="K27" s="45"/>
      <c r="L27" s="45"/>
      <c r="M27" s="45"/>
    </row>
    <row r="28" spans="1:13" ht="32" x14ac:dyDescent="0.2">
      <c r="A28" s="53" t="s">
        <v>79</v>
      </c>
      <c r="B28" s="54">
        <v>95008039947</v>
      </c>
      <c r="C28" s="55">
        <v>215</v>
      </c>
      <c r="D28" s="55" t="s">
        <v>105</v>
      </c>
      <c r="E28" s="55" t="s">
        <v>81</v>
      </c>
      <c r="F28" s="56" t="e">
        <v>#NAME?</v>
      </c>
      <c r="G28" s="57">
        <v>2.0299999999999998</v>
      </c>
      <c r="H28" s="57">
        <v>12.5</v>
      </c>
      <c r="I28" s="84"/>
      <c r="J28" s="55"/>
      <c r="K28" s="45"/>
      <c r="L28" s="45"/>
      <c r="M28" s="45"/>
    </row>
    <row r="29" spans="1:13" ht="32" x14ac:dyDescent="0.2">
      <c r="A29" s="53" t="s">
        <v>79</v>
      </c>
      <c r="B29" s="54">
        <v>30145306</v>
      </c>
      <c r="C29" s="55">
        <v>861</v>
      </c>
      <c r="D29" s="55" t="s">
        <v>106</v>
      </c>
      <c r="E29" s="55" t="s">
        <v>81</v>
      </c>
      <c r="F29" s="56" t="e">
        <v>#NAME?</v>
      </c>
      <c r="G29" s="57">
        <v>2.0299999999999998</v>
      </c>
      <c r="H29" s="57">
        <v>12.5</v>
      </c>
      <c r="I29" s="84"/>
      <c r="J29" s="55"/>
      <c r="K29" s="45"/>
      <c r="L29" s="45"/>
      <c r="M29" s="45"/>
    </row>
    <row r="30" spans="1:13" ht="32" x14ac:dyDescent="0.2">
      <c r="A30" s="53" t="s">
        <v>79</v>
      </c>
      <c r="B30" s="54">
        <v>30161924</v>
      </c>
      <c r="C30" s="55">
        <v>818</v>
      </c>
      <c r="D30" s="55" t="s">
        <v>107</v>
      </c>
      <c r="E30" s="55" t="s">
        <v>81</v>
      </c>
      <c r="F30" s="56" t="e">
        <v>#NAME?</v>
      </c>
      <c r="G30" s="57">
        <v>2.0299999999999998</v>
      </c>
      <c r="H30" s="57">
        <v>12.5</v>
      </c>
      <c r="I30" s="84"/>
      <c r="J30" s="55"/>
      <c r="K30" s="45"/>
      <c r="L30" s="45"/>
      <c r="M30" s="45"/>
    </row>
    <row r="31" spans="1:13" ht="32" x14ac:dyDescent="0.2">
      <c r="A31" s="53" t="s">
        <v>79</v>
      </c>
      <c r="B31" s="54">
        <v>95008040264</v>
      </c>
      <c r="C31" s="55">
        <v>1603</v>
      </c>
      <c r="D31" s="55" t="s">
        <v>108</v>
      </c>
      <c r="E31" s="55" t="s">
        <v>81</v>
      </c>
      <c r="F31" s="56" t="e">
        <v>#NAME?</v>
      </c>
      <c r="G31" s="57">
        <v>2.0299999999999998</v>
      </c>
      <c r="H31" s="57">
        <v>12.5</v>
      </c>
      <c r="I31" s="84"/>
      <c r="J31" s="55"/>
      <c r="K31" s="45"/>
      <c r="L31" s="45"/>
      <c r="M31" s="45"/>
    </row>
    <row r="32" spans="1:13" ht="32" x14ac:dyDescent="0.2">
      <c r="A32" s="53" t="s">
        <v>79</v>
      </c>
      <c r="B32" s="54">
        <v>30162044</v>
      </c>
      <c r="C32" s="55">
        <v>776</v>
      </c>
      <c r="D32" s="55" t="s">
        <v>109</v>
      </c>
      <c r="E32" s="55" t="s">
        <v>81</v>
      </c>
      <c r="F32" s="56" t="e">
        <v>#NAME?</v>
      </c>
      <c r="G32" s="57">
        <v>2.0299999999999998</v>
      </c>
      <c r="H32" s="57">
        <v>12.5</v>
      </c>
      <c r="I32" s="84"/>
      <c r="J32" s="55"/>
      <c r="K32" s="45"/>
      <c r="L32" s="45"/>
      <c r="M32" s="45"/>
    </row>
    <row r="33" spans="1:13" ht="32" x14ac:dyDescent="0.2">
      <c r="A33" s="53" t="s">
        <v>79</v>
      </c>
      <c r="B33" s="54">
        <v>30167100</v>
      </c>
      <c r="C33" s="55">
        <v>778</v>
      </c>
      <c r="D33" s="55" t="s">
        <v>110</v>
      </c>
      <c r="E33" s="55" t="s">
        <v>81</v>
      </c>
      <c r="F33" s="56" t="e">
        <v>#NAME?</v>
      </c>
      <c r="G33" s="57">
        <v>2.0299999999999998</v>
      </c>
      <c r="H33" s="57">
        <v>12.5</v>
      </c>
      <c r="I33" s="84"/>
      <c r="J33" s="55"/>
      <c r="K33" s="45"/>
      <c r="L33" s="45"/>
      <c r="M33" s="45"/>
    </row>
    <row r="34" spans="1:13" ht="32" x14ac:dyDescent="0.2">
      <c r="A34" s="53" t="s">
        <v>79</v>
      </c>
      <c r="B34" s="54">
        <v>30095427</v>
      </c>
      <c r="C34" s="55">
        <v>40</v>
      </c>
      <c r="D34" s="55" t="s">
        <v>111</v>
      </c>
      <c r="E34" s="55" t="s">
        <v>81</v>
      </c>
      <c r="F34" s="56" t="e">
        <v>#NAME?</v>
      </c>
      <c r="G34" s="57">
        <v>2.0299999999999998</v>
      </c>
      <c r="H34" s="57">
        <v>12.5</v>
      </c>
      <c r="I34" s="84"/>
      <c r="J34" s="55"/>
      <c r="K34" s="45"/>
      <c r="L34" s="45"/>
      <c r="M34" s="45"/>
    </row>
    <row r="35" spans="1:13" ht="32" x14ac:dyDescent="0.2">
      <c r="A35" s="53" t="s">
        <v>79</v>
      </c>
      <c r="B35" s="54">
        <v>30149793</v>
      </c>
      <c r="C35" s="55">
        <v>892</v>
      </c>
      <c r="D35" s="55" t="s">
        <v>112</v>
      </c>
      <c r="E35" s="55" t="s">
        <v>81</v>
      </c>
      <c r="F35" s="56" t="e">
        <v>#NAME?</v>
      </c>
      <c r="G35" s="57">
        <v>2.0299999999999998</v>
      </c>
      <c r="H35" s="57">
        <v>12.5</v>
      </c>
      <c r="I35" s="84"/>
      <c r="J35" s="55"/>
      <c r="K35" s="45"/>
      <c r="L35" s="45"/>
      <c r="M35" s="45"/>
    </row>
    <row r="36" spans="1:13" ht="32" x14ac:dyDescent="0.2">
      <c r="A36" s="53" t="s">
        <v>79</v>
      </c>
      <c r="B36" s="54">
        <v>30145023</v>
      </c>
      <c r="C36" s="55"/>
      <c r="D36" s="55"/>
      <c r="E36" s="55" t="s">
        <v>81</v>
      </c>
      <c r="F36" s="56" t="e">
        <v>#NAME?</v>
      </c>
      <c r="G36" s="57">
        <v>2.0299999999999998</v>
      </c>
      <c r="H36" s="57">
        <v>12.5</v>
      </c>
      <c r="I36" s="84"/>
      <c r="J36" s="55"/>
      <c r="K36" s="45"/>
      <c r="L36" s="45"/>
      <c r="M36" s="45"/>
    </row>
    <row r="37" spans="1:13" ht="32" x14ac:dyDescent="0.2">
      <c r="A37" s="53" t="s">
        <v>79</v>
      </c>
      <c r="B37" s="54">
        <v>95008013411</v>
      </c>
      <c r="C37" s="55">
        <v>665</v>
      </c>
      <c r="D37" s="55" t="s">
        <v>113</v>
      </c>
      <c r="E37" s="55" t="s">
        <v>81</v>
      </c>
      <c r="F37" s="56" t="e">
        <v>#NAME?</v>
      </c>
      <c r="G37" s="57">
        <v>2.0299999999999998</v>
      </c>
      <c r="H37" s="57">
        <v>12.5</v>
      </c>
      <c r="I37" s="84"/>
      <c r="J37" s="55"/>
      <c r="K37" s="45"/>
      <c r="L37" s="45"/>
      <c r="M37" s="45"/>
    </row>
    <row r="38" spans="1:13" ht="32" x14ac:dyDescent="0.2">
      <c r="A38" s="53" t="s">
        <v>79</v>
      </c>
      <c r="B38" s="54">
        <v>95008018508</v>
      </c>
      <c r="C38" s="55">
        <v>684</v>
      </c>
      <c r="D38" s="55" t="s">
        <v>114</v>
      </c>
      <c r="E38" s="55" t="s">
        <v>81</v>
      </c>
      <c r="F38" s="56" t="e">
        <v>#NAME?</v>
      </c>
      <c r="G38" s="57">
        <v>2.0299999999999998</v>
      </c>
      <c r="H38" s="57">
        <v>12.5</v>
      </c>
      <c r="I38" s="84"/>
      <c r="J38" s="55"/>
      <c r="K38" s="45"/>
      <c r="L38" s="45"/>
      <c r="M38" s="45"/>
    </row>
    <row r="39" spans="1:13" ht="32" x14ac:dyDescent="0.2">
      <c r="A39" s="53" t="s">
        <v>79</v>
      </c>
      <c r="B39" s="54">
        <v>95008033938</v>
      </c>
      <c r="C39" s="55">
        <v>1552</v>
      </c>
      <c r="D39" s="55" t="s">
        <v>115</v>
      </c>
      <c r="E39" s="55" t="s">
        <v>81</v>
      </c>
      <c r="F39" s="56" t="e">
        <v>#NAME?</v>
      </c>
      <c r="G39" s="57">
        <v>2.0299999999999998</v>
      </c>
      <c r="H39" s="57">
        <v>12.5</v>
      </c>
      <c r="I39" s="84"/>
      <c r="J39" s="55"/>
      <c r="K39" s="45"/>
      <c r="L39" s="45"/>
      <c r="M39" s="45"/>
    </row>
    <row r="40" spans="1:13" ht="32" x14ac:dyDescent="0.2">
      <c r="A40" s="53" t="s">
        <v>79</v>
      </c>
      <c r="B40" s="54">
        <v>95008036380</v>
      </c>
      <c r="C40" s="55"/>
      <c r="D40" s="55" t="s">
        <v>116</v>
      </c>
      <c r="E40" s="55" t="s">
        <v>81</v>
      </c>
      <c r="F40" s="56" t="e">
        <v>#NAME?</v>
      </c>
      <c r="G40" s="57">
        <v>2.0299999999999998</v>
      </c>
      <c r="H40" s="57">
        <v>12.5</v>
      </c>
      <c r="I40" s="84"/>
      <c r="J40" s="55"/>
      <c r="K40" s="45"/>
      <c r="L40" s="45"/>
      <c r="M40" s="45"/>
    </row>
    <row r="41" spans="1:13" ht="32" x14ac:dyDescent="0.2">
      <c r="A41" s="53" t="s">
        <v>79</v>
      </c>
      <c r="B41" s="54">
        <v>95008040271</v>
      </c>
      <c r="C41" s="55"/>
      <c r="D41" s="55" t="s">
        <v>117</v>
      </c>
      <c r="E41" s="55" t="s">
        <v>81</v>
      </c>
      <c r="F41" s="56" t="e">
        <v>#NAME?</v>
      </c>
      <c r="G41" s="57">
        <v>2.0299999999999998</v>
      </c>
      <c r="H41" s="57">
        <v>12.5</v>
      </c>
      <c r="I41" s="84"/>
      <c r="J41" s="55"/>
      <c r="K41" s="45"/>
      <c r="L41" s="45"/>
      <c r="M41" s="45"/>
    </row>
    <row r="42" spans="1:13" ht="32" x14ac:dyDescent="0.2">
      <c r="A42" s="53" t="s">
        <v>79</v>
      </c>
      <c r="B42" s="54">
        <v>95008007861</v>
      </c>
      <c r="C42" s="55"/>
      <c r="D42" s="55" t="s">
        <v>118</v>
      </c>
      <c r="E42" s="55" t="s">
        <v>81</v>
      </c>
      <c r="F42" s="56" t="e">
        <v>#NAME?</v>
      </c>
      <c r="G42" s="57">
        <v>2.0299999999999998</v>
      </c>
      <c r="H42" s="57">
        <v>12.5</v>
      </c>
      <c r="I42" s="84"/>
      <c r="J42" s="55"/>
      <c r="K42" s="45"/>
      <c r="L42" s="45"/>
      <c r="M42" s="45"/>
    </row>
    <row r="43" spans="1:13" ht="32" x14ac:dyDescent="0.2">
      <c r="A43" s="53" t="s">
        <v>79</v>
      </c>
      <c r="B43" s="54">
        <v>95008024103</v>
      </c>
      <c r="C43" s="55"/>
      <c r="D43" s="55"/>
      <c r="E43" s="55" t="s">
        <v>81</v>
      </c>
      <c r="F43" s="56" t="e">
        <v>#NAME?</v>
      </c>
      <c r="G43" s="57">
        <v>2.0299999999999998</v>
      </c>
      <c r="H43" s="57">
        <v>12.5</v>
      </c>
      <c r="I43" s="84"/>
      <c r="J43" s="55"/>
      <c r="K43" s="45"/>
      <c r="L43" s="45"/>
      <c r="M43" s="45"/>
    </row>
    <row r="44" spans="1:13" ht="32" x14ac:dyDescent="0.2">
      <c r="A44" s="53" t="s">
        <v>79</v>
      </c>
      <c r="B44" s="54">
        <v>95008040288</v>
      </c>
      <c r="C44" s="55"/>
      <c r="D44" s="55" t="s">
        <v>119</v>
      </c>
      <c r="E44" s="55" t="s">
        <v>81</v>
      </c>
      <c r="F44" s="56" t="e">
        <v>#NAME?</v>
      </c>
      <c r="G44" s="57">
        <v>2.0299999999999998</v>
      </c>
      <c r="H44" s="57">
        <v>12.5</v>
      </c>
      <c r="I44" s="84"/>
      <c r="J44" s="55"/>
      <c r="K44" s="45"/>
      <c r="L44" s="45"/>
      <c r="M44" s="45"/>
    </row>
    <row r="45" spans="1:13" ht="32" x14ac:dyDescent="0.2">
      <c r="A45" s="53" t="s">
        <v>79</v>
      </c>
      <c r="B45" s="54">
        <v>95008030913</v>
      </c>
      <c r="C45" s="55">
        <v>1533</v>
      </c>
      <c r="D45" s="55" t="s">
        <v>120</v>
      </c>
      <c r="E45" s="55" t="s">
        <v>81</v>
      </c>
      <c r="F45" s="56" t="e">
        <v>#NAME?</v>
      </c>
      <c r="G45" s="57">
        <v>2.0299999999999998</v>
      </c>
      <c r="H45" s="57">
        <v>12.5</v>
      </c>
      <c r="I45" s="84"/>
      <c r="J45" s="55"/>
      <c r="K45" s="45"/>
      <c r="L45" s="45"/>
      <c r="M45" s="45"/>
    </row>
    <row r="46" spans="1:13" ht="32" x14ac:dyDescent="0.2">
      <c r="A46" s="53" t="s">
        <v>79</v>
      </c>
      <c r="B46" s="54">
        <v>95008033907</v>
      </c>
      <c r="C46" s="55">
        <v>1549</v>
      </c>
      <c r="D46" s="55" t="s">
        <v>121</v>
      </c>
      <c r="E46" s="55" t="s">
        <v>81</v>
      </c>
      <c r="F46" s="56" t="e">
        <v>#NAME?</v>
      </c>
      <c r="G46" s="57">
        <v>2.0299999999999998</v>
      </c>
      <c r="H46" s="57">
        <v>12.5</v>
      </c>
      <c r="I46" s="84"/>
      <c r="J46" s="55"/>
      <c r="K46" s="45"/>
      <c r="L46" s="45"/>
      <c r="M46" s="45"/>
    </row>
    <row r="47" spans="1:13" ht="32" x14ac:dyDescent="0.2">
      <c r="A47" s="53" t="s">
        <v>79</v>
      </c>
      <c r="B47" s="54">
        <v>95008042565</v>
      </c>
      <c r="C47" s="55"/>
      <c r="D47" s="55"/>
      <c r="E47" s="55" t="s">
        <v>81</v>
      </c>
      <c r="F47" s="56" t="e">
        <v>#NAME?</v>
      </c>
      <c r="G47" s="57">
        <v>2.0299999999999998</v>
      </c>
      <c r="H47" s="57">
        <v>12.5</v>
      </c>
      <c r="I47" s="84"/>
      <c r="J47" s="55"/>
      <c r="K47" s="45"/>
      <c r="L47" s="45"/>
      <c r="M47" s="45"/>
    </row>
    <row r="48" spans="1:13" ht="32" x14ac:dyDescent="0.2">
      <c r="A48" s="53" t="s">
        <v>79</v>
      </c>
      <c r="B48" s="54">
        <v>95008002958</v>
      </c>
      <c r="C48" s="55">
        <v>740</v>
      </c>
      <c r="D48" s="55" t="s">
        <v>122</v>
      </c>
      <c r="E48" s="55" t="s">
        <v>81</v>
      </c>
      <c r="F48" s="56" t="e">
        <v>#NAME?</v>
      </c>
      <c r="G48" s="57">
        <v>2.0299999999999998</v>
      </c>
      <c r="H48" s="57">
        <v>12.5</v>
      </c>
      <c r="I48" s="84"/>
      <c r="J48" s="55"/>
      <c r="K48" s="45"/>
      <c r="L48" s="45"/>
      <c r="M48" s="45"/>
    </row>
    <row r="49" spans="1:13" ht="32" x14ac:dyDescent="0.2">
      <c r="A49" s="53" t="s">
        <v>79</v>
      </c>
      <c r="B49" s="54">
        <v>95008024110</v>
      </c>
      <c r="C49" s="55">
        <v>1906</v>
      </c>
      <c r="D49" s="55" t="s">
        <v>123</v>
      </c>
      <c r="E49" s="55" t="s">
        <v>81</v>
      </c>
      <c r="F49" s="56" t="e">
        <v>#NAME?</v>
      </c>
      <c r="G49" s="57">
        <v>2.0299999999999998</v>
      </c>
      <c r="H49" s="57">
        <v>12.5</v>
      </c>
      <c r="I49" s="84"/>
      <c r="J49" s="55"/>
      <c r="K49" s="45"/>
      <c r="L49" s="45"/>
      <c r="M49" s="45"/>
    </row>
    <row r="50" spans="1:13" ht="32" x14ac:dyDescent="0.2">
      <c r="A50" s="53" t="s">
        <v>79</v>
      </c>
      <c r="B50" s="54">
        <v>30163997</v>
      </c>
      <c r="C50" s="55">
        <v>966</v>
      </c>
      <c r="D50" s="55" t="s">
        <v>124</v>
      </c>
      <c r="E50" s="55" t="s">
        <v>81</v>
      </c>
      <c r="F50" s="56">
        <v>300</v>
      </c>
      <c r="G50" s="57">
        <v>2.0299999999999998</v>
      </c>
      <c r="H50" s="57">
        <v>12.5</v>
      </c>
      <c r="I50" s="84"/>
      <c r="J50" s="55"/>
      <c r="K50" s="45"/>
      <c r="L50" s="45"/>
      <c r="M50" s="45"/>
    </row>
    <row r="51" spans="1:13" ht="32" x14ac:dyDescent="0.2">
      <c r="A51" s="53" t="s">
        <v>79</v>
      </c>
      <c r="B51" s="54">
        <v>30147065</v>
      </c>
      <c r="C51" s="55">
        <v>945</v>
      </c>
      <c r="D51" s="55" t="s">
        <v>125</v>
      </c>
      <c r="E51" s="55" t="s">
        <v>81</v>
      </c>
      <c r="F51" s="56">
        <v>213</v>
      </c>
      <c r="G51" s="57">
        <v>2.0299999999999998</v>
      </c>
      <c r="H51" s="57">
        <v>12.5</v>
      </c>
      <c r="I51" s="84"/>
      <c r="J51" s="55"/>
      <c r="K51" s="45"/>
      <c r="L51" s="45"/>
      <c r="M51" s="45"/>
    </row>
    <row r="52" spans="1:13" ht="32" x14ac:dyDescent="0.2">
      <c r="A52" s="53" t="s">
        <v>79</v>
      </c>
      <c r="B52" s="54">
        <v>30147355</v>
      </c>
      <c r="C52" s="55"/>
      <c r="D52" s="55"/>
      <c r="E52" s="55" t="s">
        <v>81</v>
      </c>
      <c r="F52" s="56">
        <v>150</v>
      </c>
      <c r="G52" s="57">
        <v>2.0299999999999998</v>
      </c>
      <c r="H52" s="57">
        <v>12.5</v>
      </c>
      <c r="I52" s="84"/>
      <c r="J52" s="55"/>
      <c r="K52" s="45"/>
      <c r="L52" s="45"/>
      <c r="M52" s="45"/>
    </row>
    <row r="53" spans="1:13" ht="32" x14ac:dyDescent="0.2">
      <c r="A53" s="53" t="s">
        <v>79</v>
      </c>
      <c r="B53" s="54">
        <v>95008029009</v>
      </c>
      <c r="C53" s="55">
        <v>1513</v>
      </c>
      <c r="D53" s="55" t="s">
        <v>126</v>
      </c>
      <c r="E53" s="55" t="s">
        <v>81</v>
      </c>
      <c r="F53" s="56" t="e">
        <v>#NAME?</v>
      </c>
      <c r="G53" s="57">
        <v>2.0299999999999998</v>
      </c>
      <c r="H53" s="57">
        <v>12.5</v>
      </c>
      <c r="I53" s="84"/>
      <c r="J53" s="55"/>
      <c r="K53" s="45"/>
      <c r="L53" s="45"/>
      <c r="M53" s="45"/>
    </row>
    <row r="54" spans="1:13" ht="32" x14ac:dyDescent="0.2">
      <c r="A54" s="53" t="s">
        <v>79</v>
      </c>
      <c r="B54" s="54">
        <v>95008031996</v>
      </c>
      <c r="C54" s="55">
        <v>687</v>
      </c>
      <c r="D54" s="55" t="s">
        <v>89</v>
      </c>
      <c r="E54" s="55" t="s">
        <v>81</v>
      </c>
      <c r="F54" s="56" t="e">
        <v>#NAME?</v>
      </c>
      <c r="G54" s="57">
        <v>2.0299999999999998</v>
      </c>
      <c r="H54" s="57">
        <v>12.5</v>
      </c>
      <c r="I54" s="84"/>
      <c r="J54" s="55"/>
      <c r="K54" s="45"/>
      <c r="L54" s="45"/>
      <c r="M54" s="45"/>
    </row>
    <row r="55" spans="1:13" ht="32" x14ac:dyDescent="0.2">
      <c r="A55" s="53" t="s">
        <v>79</v>
      </c>
      <c r="B55" s="54">
        <v>95008036304</v>
      </c>
      <c r="C55" s="55">
        <v>603</v>
      </c>
      <c r="D55" s="55" t="s">
        <v>116</v>
      </c>
      <c r="E55" s="55" t="s">
        <v>81</v>
      </c>
      <c r="F55" s="56" t="e">
        <v>#NAME?</v>
      </c>
      <c r="G55" s="57">
        <v>2.0299999999999998</v>
      </c>
      <c r="H55" s="57">
        <v>12.5</v>
      </c>
      <c r="I55" s="84"/>
      <c r="J55" s="55"/>
      <c r="K55" s="45"/>
      <c r="L55" s="45"/>
      <c r="M55" s="45"/>
    </row>
    <row r="56" spans="1:13" ht="32" x14ac:dyDescent="0.2">
      <c r="A56" s="53" t="s">
        <v>79</v>
      </c>
      <c r="B56" s="54">
        <v>95008040714</v>
      </c>
      <c r="C56" s="55"/>
      <c r="D56" s="55" t="s">
        <v>127</v>
      </c>
      <c r="E56" s="55" t="s">
        <v>81</v>
      </c>
      <c r="F56" s="56" t="e">
        <v>#NAME?</v>
      </c>
      <c r="G56" s="57">
        <v>2.0299999999999998</v>
      </c>
      <c r="H56" s="57">
        <v>12.5</v>
      </c>
      <c r="I56" s="84"/>
      <c r="J56" s="55"/>
      <c r="K56" s="45"/>
      <c r="L56" s="45"/>
      <c r="M56" s="45"/>
    </row>
    <row r="57" spans="1:13" ht="32" x14ac:dyDescent="0.2">
      <c r="A57" s="53" t="s">
        <v>79</v>
      </c>
      <c r="B57" s="54">
        <v>95008040752</v>
      </c>
      <c r="C57" s="55">
        <v>1608</v>
      </c>
      <c r="D57" s="55" t="s">
        <v>128</v>
      </c>
      <c r="E57" s="55" t="s">
        <v>81</v>
      </c>
      <c r="F57" s="56" t="e">
        <v>#NAME?</v>
      </c>
      <c r="G57" s="57">
        <v>2.0299999999999998</v>
      </c>
      <c r="H57" s="57">
        <v>12.5</v>
      </c>
      <c r="I57" s="84"/>
      <c r="J57" s="55"/>
      <c r="K57" s="45"/>
      <c r="L57" s="45"/>
      <c r="M57" s="45"/>
    </row>
    <row r="58" spans="1:13" ht="32" x14ac:dyDescent="0.2">
      <c r="A58" s="53" t="s">
        <v>79</v>
      </c>
      <c r="B58" s="54">
        <v>95008041513</v>
      </c>
      <c r="C58" s="55">
        <v>13</v>
      </c>
      <c r="D58" s="55" t="s">
        <v>129</v>
      </c>
      <c r="E58" s="55" t="s">
        <v>81</v>
      </c>
      <c r="F58" s="56" t="e">
        <v>#NAME?</v>
      </c>
      <c r="G58" s="57">
        <v>2.0299999999999998</v>
      </c>
      <c r="H58" s="57">
        <v>12.5</v>
      </c>
      <c r="I58" s="84"/>
      <c r="J58" s="55"/>
      <c r="K58" s="45"/>
      <c r="L58" s="45"/>
      <c r="M58" s="45"/>
    </row>
    <row r="59" spans="1:13" ht="32" x14ac:dyDescent="0.2">
      <c r="A59" s="53" t="s">
        <v>79</v>
      </c>
      <c r="B59" s="54">
        <v>95008045412</v>
      </c>
      <c r="C59" s="55">
        <v>1659</v>
      </c>
      <c r="D59" s="55" t="s">
        <v>130</v>
      </c>
      <c r="E59" s="55" t="s">
        <v>81</v>
      </c>
      <c r="F59" s="56" t="e">
        <v>#NAME?</v>
      </c>
      <c r="G59" s="57">
        <v>2.0299999999999998</v>
      </c>
      <c r="H59" s="57">
        <v>12.5</v>
      </c>
      <c r="I59" s="84"/>
      <c r="J59" s="55"/>
      <c r="K59" s="45"/>
      <c r="L59" s="45"/>
      <c r="M59" s="45"/>
    </row>
    <row r="60" spans="1:13" ht="32" x14ac:dyDescent="0.2">
      <c r="A60" s="53" t="s">
        <v>79</v>
      </c>
      <c r="B60" s="54">
        <v>95008045436</v>
      </c>
      <c r="C60" s="55">
        <v>1657</v>
      </c>
      <c r="D60" s="55" t="s">
        <v>131</v>
      </c>
      <c r="E60" s="55" t="s">
        <v>81</v>
      </c>
      <c r="F60" s="56" t="e">
        <v>#NAME?</v>
      </c>
      <c r="G60" s="57">
        <v>2.0299999999999998</v>
      </c>
      <c r="H60" s="57">
        <v>12.5</v>
      </c>
      <c r="I60" s="84"/>
      <c r="J60" s="55"/>
      <c r="K60" s="45"/>
      <c r="L60" s="45"/>
      <c r="M60" s="45"/>
    </row>
    <row r="61" spans="1:13" ht="32" x14ac:dyDescent="0.2">
      <c r="A61" s="53" t="s">
        <v>79</v>
      </c>
      <c r="B61" s="54">
        <v>95008027876</v>
      </c>
      <c r="C61" s="55">
        <v>204</v>
      </c>
      <c r="D61" s="55" t="s">
        <v>132</v>
      </c>
      <c r="E61" s="55" t="s">
        <v>81</v>
      </c>
      <c r="F61" s="56" t="e">
        <v>#NAME?</v>
      </c>
      <c r="G61" s="57">
        <v>2.0299999999999998</v>
      </c>
      <c r="H61" s="57">
        <v>12.5</v>
      </c>
      <c r="I61" s="84"/>
      <c r="J61" s="55"/>
      <c r="K61" s="45"/>
      <c r="L61" s="45"/>
      <c r="M61" s="45"/>
    </row>
    <row r="62" spans="1:13" ht="32" x14ac:dyDescent="0.2">
      <c r="A62" s="53" t="s">
        <v>79</v>
      </c>
      <c r="B62" s="54">
        <v>95008036373</v>
      </c>
      <c r="C62" s="55">
        <v>599</v>
      </c>
      <c r="D62" s="55" t="s">
        <v>133</v>
      </c>
      <c r="E62" s="55" t="s">
        <v>81</v>
      </c>
      <c r="F62" s="56" t="e">
        <v>#NAME?</v>
      </c>
      <c r="G62" s="57">
        <v>2.0299999999999998</v>
      </c>
      <c r="H62" s="57">
        <v>12.5</v>
      </c>
      <c r="I62" s="84"/>
      <c r="J62" s="55"/>
      <c r="K62" s="45"/>
      <c r="L62" s="45"/>
      <c r="M62" s="45"/>
    </row>
    <row r="63" spans="1:13" ht="32" x14ac:dyDescent="0.2">
      <c r="A63" s="53" t="s">
        <v>79</v>
      </c>
      <c r="B63" s="54">
        <v>95008001067</v>
      </c>
      <c r="C63" s="55">
        <v>744</v>
      </c>
      <c r="D63" s="55" t="s">
        <v>134</v>
      </c>
      <c r="E63" s="55" t="s">
        <v>81</v>
      </c>
      <c r="F63" s="56" t="e">
        <v>#NAME?</v>
      </c>
      <c r="G63" s="57">
        <v>2.0299999999999998</v>
      </c>
      <c r="H63" s="57">
        <v>12.5</v>
      </c>
      <c r="I63" s="84"/>
      <c r="J63" s="55"/>
      <c r="K63" s="45"/>
      <c r="L63" s="45"/>
      <c r="M63" s="45"/>
    </row>
    <row r="64" spans="1:13" ht="32" x14ac:dyDescent="0.2">
      <c r="A64" s="53" t="s">
        <v>79</v>
      </c>
      <c r="B64" s="54">
        <v>95008019833</v>
      </c>
      <c r="C64" s="55">
        <v>1155</v>
      </c>
      <c r="D64" s="55" t="s">
        <v>135</v>
      </c>
      <c r="E64" s="55" t="s">
        <v>81</v>
      </c>
      <c r="F64" s="56" t="e">
        <v>#NAME?</v>
      </c>
      <c r="G64" s="57">
        <v>2.0299999999999998</v>
      </c>
      <c r="H64" s="57">
        <v>12.5</v>
      </c>
      <c r="I64" s="84"/>
      <c r="J64" s="55"/>
      <c r="K64" s="45"/>
      <c r="L64" s="45"/>
      <c r="M64" s="45"/>
    </row>
    <row r="65" spans="1:13" ht="32" x14ac:dyDescent="0.2">
      <c r="A65" s="53" t="s">
        <v>79</v>
      </c>
      <c r="B65" s="54">
        <v>95008041681</v>
      </c>
      <c r="C65" s="55">
        <v>1639</v>
      </c>
      <c r="D65" s="55" t="s">
        <v>136</v>
      </c>
      <c r="E65" s="55" t="s">
        <v>81</v>
      </c>
      <c r="F65" s="56" t="e">
        <v>#NAME?</v>
      </c>
      <c r="G65" s="57">
        <v>2.0299999999999998</v>
      </c>
      <c r="H65" s="57">
        <v>12.5</v>
      </c>
      <c r="I65" s="84"/>
      <c r="J65" s="55"/>
      <c r="K65" s="45"/>
      <c r="L65" s="45"/>
      <c r="M65" s="45"/>
    </row>
    <row r="66" spans="1:13" ht="32" x14ac:dyDescent="0.2">
      <c r="A66" s="53" t="s">
        <v>79</v>
      </c>
      <c r="B66" s="54">
        <v>30177093</v>
      </c>
      <c r="C66" s="55">
        <v>666</v>
      </c>
      <c r="D66" s="55" t="s">
        <v>137</v>
      </c>
      <c r="E66" s="55" t="s">
        <v>81</v>
      </c>
      <c r="F66" s="56" t="e">
        <v>#NAME?</v>
      </c>
      <c r="G66" s="57">
        <v>2.0299999999999998</v>
      </c>
      <c r="H66" s="57">
        <v>12.5</v>
      </c>
      <c r="I66" s="84"/>
      <c r="J66" s="55"/>
      <c r="K66" s="45"/>
      <c r="L66" s="45"/>
      <c r="M66" s="45"/>
    </row>
    <row r="67" spans="1:13" ht="32" x14ac:dyDescent="0.2">
      <c r="A67" s="53" t="s">
        <v>79</v>
      </c>
      <c r="B67" s="54">
        <v>95008012599</v>
      </c>
      <c r="C67" s="55">
        <v>667</v>
      </c>
      <c r="D67" s="55" t="s">
        <v>138</v>
      </c>
      <c r="E67" s="55" t="s">
        <v>81</v>
      </c>
      <c r="F67" s="56" t="e">
        <v>#NAME?</v>
      </c>
      <c r="G67" s="57">
        <v>2.0299999999999998</v>
      </c>
      <c r="H67" s="57">
        <v>12.5</v>
      </c>
      <c r="I67" s="84"/>
      <c r="J67" s="55"/>
      <c r="K67" s="45"/>
      <c r="L67" s="45"/>
      <c r="M67" s="45"/>
    </row>
    <row r="68" spans="1:13" ht="32" x14ac:dyDescent="0.2">
      <c r="A68" s="53" t="s">
        <v>79</v>
      </c>
      <c r="B68" s="54">
        <v>95008036151</v>
      </c>
      <c r="C68" s="55">
        <v>1568</v>
      </c>
      <c r="D68" s="55" t="s">
        <v>139</v>
      </c>
      <c r="E68" s="55" t="s">
        <v>81</v>
      </c>
      <c r="F68" s="56" t="e">
        <v>#NAME?</v>
      </c>
      <c r="G68" s="57">
        <v>2.0299999999999998</v>
      </c>
      <c r="H68" s="57">
        <v>12.5</v>
      </c>
      <c r="I68" s="84"/>
      <c r="J68" s="55"/>
      <c r="K68" s="45"/>
      <c r="L68" s="45"/>
      <c r="M68" s="45"/>
    </row>
    <row r="69" spans="1:13" ht="32" x14ac:dyDescent="0.2">
      <c r="A69" s="53" t="s">
        <v>79</v>
      </c>
      <c r="B69" s="54">
        <v>95008043494</v>
      </c>
      <c r="C69" s="55">
        <v>1655</v>
      </c>
      <c r="D69" s="55" t="s">
        <v>140</v>
      </c>
      <c r="E69" s="55" t="s">
        <v>81</v>
      </c>
      <c r="F69" s="56" t="e">
        <v>#NAME?</v>
      </c>
      <c r="G69" s="57">
        <v>2.0299999999999998</v>
      </c>
      <c r="H69" s="57">
        <v>12.5</v>
      </c>
      <c r="I69" s="84"/>
      <c r="J69" s="55"/>
      <c r="K69" s="45"/>
      <c r="L69" s="45"/>
      <c r="M69" s="45"/>
    </row>
    <row r="70" spans="1:13" ht="32" x14ac:dyDescent="0.2">
      <c r="A70" s="53" t="s">
        <v>79</v>
      </c>
      <c r="B70" s="54">
        <v>95008045467</v>
      </c>
      <c r="C70" s="55">
        <v>1662</v>
      </c>
      <c r="D70" s="55" t="s">
        <v>141</v>
      </c>
      <c r="E70" s="55" t="s">
        <v>81</v>
      </c>
      <c r="F70" s="56" t="e">
        <v>#NAME?</v>
      </c>
      <c r="G70" s="57">
        <v>2.0299999999999998</v>
      </c>
      <c r="H70" s="57">
        <v>12.5</v>
      </c>
      <c r="I70" s="84"/>
      <c r="J70" s="55"/>
      <c r="K70" s="45"/>
      <c r="L70" s="45"/>
      <c r="M70" s="45"/>
    </row>
    <row r="71" spans="1:13" ht="32" x14ac:dyDescent="0.2">
      <c r="A71" s="53" t="s">
        <v>79</v>
      </c>
      <c r="B71" s="54">
        <v>95008052809</v>
      </c>
      <c r="C71" s="55">
        <v>1721</v>
      </c>
      <c r="D71" s="55" t="s">
        <v>87</v>
      </c>
      <c r="E71" s="55" t="s">
        <v>81</v>
      </c>
      <c r="F71" s="56" t="e">
        <v>#NAME?</v>
      </c>
      <c r="G71" s="57">
        <v>2.0299999999999998</v>
      </c>
      <c r="H71" s="57">
        <v>12.5</v>
      </c>
      <c r="I71" s="84"/>
      <c r="J71" s="55"/>
      <c r="K71" s="45"/>
      <c r="L71" s="45"/>
      <c r="M71" s="45"/>
    </row>
    <row r="72" spans="1:13" ht="32" x14ac:dyDescent="0.2">
      <c r="A72" s="53" t="s">
        <v>79</v>
      </c>
      <c r="B72" s="54">
        <v>30147249</v>
      </c>
      <c r="C72" s="55">
        <v>913</v>
      </c>
      <c r="D72" s="55" t="s">
        <v>142</v>
      </c>
      <c r="E72" s="55" t="s">
        <v>81</v>
      </c>
      <c r="F72" s="56" t="e">
        <v>#NAME?</v>
      </c>
      <c r="G72" s="57">
        <v>2.0299999999999998</v>
      </c>
      <c r="H72" s="57">
        <v>12.5</v>
      </c>
      <c r="I72" s="84"/>
      <c r="J72" s="55"/>
      <c r="K72" s="45"/>
      <c r="L72" s="45"/>
      <c r="M72" s="45"/>
    </row>
    <row r="73" spans="1:13" ht="32" x14ac:dyDescent="0.2">
      <c r="A73" s="53" t="s">
        <v>79</v>
      </c>
      <c r="B73" s="54">
        <v>30147409</v>
      </c>
      <c r="C73" s="55">
        <v>867</v>
      </c>
      <c r="D73" s="55" t="s">
        <v>143</v>
      </c>
      <c r="E73" s="55" t="s">
        <v>81</v>
      </c>
      <c r="F73" s="56" t="e">
        <v>#NAME?</v>
      </c>
      <c r="G73" s="57">
        <v>2.0299999999999998</v>
      </c>
      <c r="H73" s="57">
        <v>12.5</v>
      </c>
      <c r="I73" s="84"/>
      <c r="J73" s="55"/>
      <c r="K73" s="45"/>
      <c r="L73" s="45"/>
      <c r="M73" s="45"/>
    </row>
    <row r="74" spans="1:13" ht="32" x14ac:dyDescent="0.2">
      <c r="A74" s="53" t="s">
        <v>79</v>
      </c>
      <c r="B74" s="54">
        <v>30162143</v>
      </c>
      <c r="C74" s="55">
        <v>808</v>
      </c>
      <c r="D74" s="55" t="s">
        <v>144</v>
      </c>
      <c r="E74" s="55" t="s">
        <v>81</v>
      </c>
      <c r="F74" s="56" t="e">
        <v>#NAME?</v>
      </c>
      <c r="G74" s="57">
        <v>2.0299999999999998</v>
      </c>
      <c r="H74" s="57">
        <v>12.5</v>
      </c>
      <c r="I74" s="84"/>
      <c r="J74" s="55"/>
      <c r="K74" s="45"/>
      <c r="L74" s="45"/>
      <c r="M74" s="45"/>
    </row>
    <row r="75" spans="1:13" ht="32" x14ac:dyDescent="0.2">
      <c r="A75" s="53" t="s">
        <v>79</v>
      </c>
      <c r="B75" s="54">
        <v>30147263</v>
      </c>
      <c r="C75" s="55">
        <v>909</v>
      </c>
      <c r="D75" s="55" t="s">
        <v>145</v>
      </c>
      <c r="E75" s="55" t="s">
        <v>81</v>
      </c>
      <c r="F75" s="56" t="e">
        <v>#NAME?</v>
      </c>
      <c r="G75" s="57">
        <v>2.0299999999999998</v>
      </c>
      <c r="H75" s="57">
        <v>12.5</v>
      </c>
      <c r="I75" s="84"/>
      <c r="J75" s="55"/>
      <c r="K75" s="45"/>
      <c r="L75" s="45"/>
      <c r="M75" s="45"/>
    </row>
    <row r="76" spans="1:13" ht="32" x14ac:dyDescent="0.2">
      <c r="A76" s="53" t="s">
        <v>79</v>
      </c>
      <c r="B76" s="54">
        <v>30152366</v>
      </c>
      <c r="C76" s="55">
        <v>915</v>
      </c>
      <c r="D76" s="55" t="s">
        <v>146</v>
      </c>
      <c r="E76" s="55" t="s">
        <v>81</v>
      </c>
      <c r="F76" s="56" t="e">
        <v>#NAME?</v>
      </c>
      <c r="G76" s="57">
        <v>2.0299999999999998</v>
      </c>
      <c r="H76" s="57">
        <v>12.5</v>
      </c>
      <c r="I76" s="84"/>
      <c r="J76" s="55"/>
      <c r="K76" s="45"/>
      <c r="L76" s="45"/>
      <c r="M76" s="45"/>
    </row>
    <row r="77" spans="1:13" ht="32" x14ac:dyDescent="0.2">
      <c r="A77" s="53" t="s">
        <v>79</v>
      </c>
      <c r="B77" s="54">
        <v>30167056</v>
      </c>
      <c r="C77" s="55">
        <v>774</v>
      </c>
      <c r="D77" s="55" t="s">
        <v>147</v>
      </c>
      <c r="E77" s="55" t="s">
        <v>81</v>
      </c>
      <c r="F77" s="56" t="e">
        <v>#NAME?</v>
      </c>
      <c r="G77" s="57">
        <v>2.0299999999999998</v>
      </c>
      <c r="H77" s="57">
        <v>12.5</v>
      </c>
      <c r="I77" s="84"/>
      <c r="J77" s="55"/>
      <c r="K77" s="45"/>
      <c r="L77" s="45"/>
      <c r="M77" s="45"/>
    </row>
    <row r="78" spans="1:13" ht="32" x14ac:dyDescent="0.2">
      <c r="A78" s="53" t="s">
        <v>79</v>
      </c>
      <c r="B78" s="54">
        <v>30161931</v>
      </c>
      <c r="C78" s="55">
        <v>775</v>
      </c>
      <c r="D78" s="55" t="s">
        <v>148</v>
      </c>
      <c r="E78" s="55" t="s">
        <v>81</v>
      </c>
      <c r="F78" s="56" t="e">
        <v>#NAME?</v>
      </c>
      <c r="G78" s="57">
        <v>2.0299999999999998</v>
      </c>
      <c r="H78" s="57">
        <v>12.5</v>
      </c>
      <c r="I78" s="84"/>
      <c r="J78" s="55"/>
      <c r="K78" s="45"/>
      <c r="L78" s="45"/>
      <c r="M78" s="45"/>
    </row>
    <row r="79" spans="1:13" ht="32" x14ac:dyDescent="0.2">
      <c r="A79" s="53" t="s">
        <v>79</v>
      </c>
      <c r="B79" s="55">
        <v>30152465</v>
      </c>
      <c r="C79" s="54">
        <v>895</v>
      </c>
      <c r="D79" s="55" t="s">
        <v>149</v>
      </c>
      <c r="E79" s="54" t="s">
        <v>81</v>
      </c>
      <c r="F79" s="56" t="e">
        <v>#NAME?</v>
      </c>
      <c r="G79" s="57">
        <v>2.0299999999999998</v>
      </c>
      <c r="H79" s="57">
        <v>12.5</v>
      </c>
      <c r="I79" s="84"/>
      <c r="J79" s="55"/>
      <c r="K79" s="45"/>
      <c r="L79" s="45"/>
      <c r="M79" s="45"/>
    </row>
    <row r="80" spans="1:13" ht="32" x14ac:dyDescent="0.2">
      <c r="A80" s="53" t="s">
        <v>79</v>
      </c>
      <c r="B80" s="55">
        <v>30105010</v>
      </c>
      <c r="C80" s="55">
        <v>252</v>
      </c>
      <c r="D80" s="55" t="s">
        <v>150</v>
      </c>
      <c r="E80" s="54" t="s">
        <v>81</v>
      </c>
      <c r="F80" s="56" t="e">
        <v>#NAME?</v>
      </c>
      <c r="G80" s="57">
        <v>2.0299999999999998</v>
      </c>
      <c r="H80" s="57">
        <v>12.5</v>
      </c>
      <c r="I80" s="84"/>
      <c r="J80" s="55"/>
      <c r="K80" s="45"/>
      <c r="L80" s="45"/>
      <c r="M80" s="45"/>
    </row>
    <row r="81" spans="1:13" ht="32" x14ac:dyDescent="0.2">
      <c r="A81" s="53" t="s">
        <v>79</v>
      </c>
      <c r="B81" s="55">
        <v>30095342</v>
      </c>
      <c r="C81" s="55">
        <v>32</v>
      </c>
      <c r="D81" s="55" t="s">
        <v>151</v>
      </c>
      <c r="E81" s="54" t="s">
        <v>81</v>
      </c>
      <c r="F81" s="56" t="e">
        <v>#NAME?</v>
      </c>
      <c r="G81" s="57">
        <v>2.0299999999999998</v>
      </c>
      <c r="H81" s="57">
        <v>12.5</v>
      </c>
      <c r="I81" s="84"/>
      <c r="J81" s="55"/>
      <c r="K81" s="45"/>
      <c r="L81" s="45"/>
      <c r="M81" s="45"/>
    </row>
    <row r="82" spans="1:13" ht="32" x14ac:dyDescent="0.2">
      <c r="A82" s="53" t="s">
        <v>79</v>
      </c>
      <c r="B82" s="55">
        <v>30145481</v>
      </c>
      <c r="C82" s="55">
        <v>819</v>
      </c>
      <c r="D82" s="55" t="s">
        <v>152</v>
      </c>
      <c r="E82" s="54" t="s">
        <v>81</v>
      </c>
      <c r="F82" s="56" t="e">
        <v>#NAME?</v>
      </c>
      <c r="G82" s="57">
        <v>2.0299999999999998</v>
      </c>
      <c r="H82" s="57">
        <v>12.5</v>
      </c>
      <c r="I82" s="84"/>
      <c r="J82" s="55"/>
      <c r="K82" s="45"/>
      <c r="L82" s="45"/>
      <c r="M82" s="45"/>
    </row>
    <row r="83" spans="1:13" ht="32" x14ac:dyDescent="0.2">
      <c r="A83" s="53" t="s">
        <v>79</v>
      </c>
      <c r="B83" s="55">
        <v>30154384</v>
      </c>
      <c r="C83" s="55">
        <v>493</v>
      </c>
      <c r="D83" s="55" t="s">
        <v>153</v>
      </c>
      <c r="E83" s="54" t="s">
        <v>81</v>
      </c>
      <c r="F83" s="56" t="e">
        <v>#NAME?</v>
      </c>
      <c r="G83" s="57">
        <v>2.0299999999999998</v>
      </c>
      <c r="H83" s="57">
        <v>12.5</v>
      </c>
      <c r="I83" s="84"/>
      <c r="J83" s="55"/>
      <c r="K83" s="45"/>
      <c r="L83" s="45"/>
      <c r="M83" s="45"/>
    </row>
    <row r="84" spans="1:13" ht="32" x14ac:dyDescent="0.2">
      <c r="A84" s="53" t="s">
        <v>79</v>
      </c>
      <c r="B84" s="55">
        <v>30147027</v>
      </c>
      <c r="C84" s="55">
        <v>928</v>
      </c>
      <c r="D84" s="55" t="s">
        <v>154</v>
      </c>
      <c r="E84" s="54" t="s">
        <v>81</v>
      </c>
      <c r="F84" s="56" t="e">
        <v>#NAME?</v>
      </c>
      <c r="G84" s="57">
        <v>2.0299999999999998</v>
      </c>
      <c r="H84" s="57">
        <v>12.5</v>
      </c>
      <c r="I84" s="84"/>
      <c r="J84" s="55"/>
      <c r="K84" s="45"/>
      <c r="L84" s="45"/>
      <c r="M84" s="45"/>
    </row>
    <row r="85" spans="1:13" ht="32" x14ac:dyDescent="0.2">
      <c r="A85" s="53" t="s">
        <v>79</v>
      </c>
      <c r="B85" s="55">
        <v>30149571</v>
      </c>
      <c r="C85" s="55">
        <v>925</v>
      </c>
      <c r="D85" s="55" t="s">
        <v>155</v>
      </c>
      <c r="E85" s="54" t="s">
        <v>81</v>
      </c>
      <c r="F85" s="56" t="e">
        <v>#NAME?</v>
      </c>
      <c r="G85" s="57">
        <v>2.0299999999999998</v>
      </c>
      <c r="H85" s="57">
        <v>12.5</v>
      </c>
      <c r="I85" s="84"/>
      <c r="J85" s="55"/>
      <c r="K85" s="45"/>
      <c r="L85" s="45"/>
      <c r="M85" s="45"/>
    </row>
    <row r="86" spans="1:13" ht="32" x14ac:dyDescent="0.2">
      <c r="A86" s="53" t="s">
        <v>79</v>
      </c>
      <c r="B86" s="55">
        <v>30145450</v>
      </c>
      <c r="C86" s="55">
        <v>40</v>
      </c>
      <c r="D86" s="55" t="s">
        <v>156</v>
      </c>
      <c r="E86" s="54" t="s">
        <v>81</v>
      </c>
      <c r="F86" s="56" t="e">
        <v>#NAME?</v>
      </c>
      <c r="G86" s="57">
        <v>2.0299999999999998</v>
      </c>
      <c r="H86" s="57">
        <v>12.5</v>
      </c>
      <c r="I86" s="84"/>
      <c r="J86" s="55"/>
      <c r="K86" s="45"/>
      <c r="L86" s="45"/>
      <c r="M86" s="45"/>
    </row>
    <row r="87" spans="1:13" ht="32" x14ac:dyDescent="0.2">
      <c r="A87" s="53" t="s">
        <v>79</v>
      </c>
      <c r="B87" s="55">
        <v>30175211</v>
      </c>
      <c r="C87" s="55">
        <v>635</v>
      </c>
      <c r="D87" s="55" t="s">
        <v>157</v>
      </c>
      <c r="E87" s="54" t="s">
        <v>81</v>
      </c>
      <c r="F87" s="56" t="e">
        <v>#NAME?</v>
      </c>
      <c r="G87" s="57">
        <v>2.0299999999999998</v>
      </c>
      <c r="H87" s="57">
        <v>12.5</v>
      </c>
      <c r="I87" s="84"/>
      <c r="J87" s="55"/>
      <c r="K87" s="45"/>
      <c r="L87" s="45"/>
      <c r="M87" s="45"/>
    </row>
    <row r="88" spans="1:13" ht="32" x14ac:dyDescent="0.2">
      <c r="A88" s="53" t="s">
        <v>79</v>
      </c>
      <c r="B88" s="55">
        <v>30147010</v>
      </c>
      <c r="C88" s="55">
        <v>924</v>
      </c>
      <c r="D88" s="55" t="s">
        <v>158</v>
      </c>
      <c r="E88" s="54" t="s">
        <v>81</v>
      </c>
      <c r="F88" s="56" t="e">
        <v>#NAME?</v>
      </c>
      <c r="G88" s="57">
        <v>2.0299999999999998</v>
      </c>
      <c r="H88" s="57">
        <v>12.5</v>
      </c>
      <c r="I88" s="84"/>
      <c r="J88" s="55"/>
      <c r="K88" s="45"/>
      <c r="L88" s="45"/>
      <c r="M88" s="45"/>
    </row>
    <row r="89" spans="1:13" ht="32" x14ac:dyDescent="0.2">
      <c r="A89" s="53" t="s">
        <v>79</v>
      </c>
      <c r="B89" s="55">
        <v>30159976</v>
      </c>
      <c r="C89" s="55">
        <v>752</v>
      </c>
      <c r="D89" s="55" t="s">
        <v>159</v>
      </c>
      <c r="E89" s="54" t="s">
        <v>81</v>
      </c>
      <c r="F89" s="56" t="e">
        <v>#NAME?</v>
      </c>
      <c r="G89" s="57">
        <v>2.0299999999999998</v>
      </c>
      <c r="H89" s="57">
        <v>12.5</v>
      </c>
      <c r="I89" s="84"/>
      <c r="J89" s="55"/>
      <c r="K89" s="45"/>
      <c r="L89" s="45"/>
      <c r="M89" s="45"/>
    </row>
    <row r="90" spans="1:13" ht="32" x14ac:dyDescent="0.2">
      <c r="A90" s="53" t="s">
        <v>79</v>
      </c>
      <c r="B90" s="55">
        <v>30144453</v>
      </c>
      <c r="C90" s="55">
        <v>923</v>
      </c>
      <c r="D90" s="55" t="s">
        <v>160</v>
      </c>
      <c r="E90" s="54" t="s">
        <v>81</v>
      </c>
      <c r="F90" s="56" t="e">
        <v>#NAME?</v>
      </c>
      <c r="G90" s="57">
        <v>2.0299999999999998</v>
      </c>
      <c r="H90" s="57">
        <v>12.5</v>
      </c>
      <c r="I90" s="84"/>
      <c r="J90" s="55"/>
      <c r="K90" s="45"/>
      <c r="L90" s="45"/>
      <c r="M90" s="45"/>
    </row>
    <row r="91" spans="1:13" ht="32" x14ac:dyDescent="0.2">
      <c r="A91" s="53" t="s">
        <v>79</v>
      </c>
      <c r="B91" s="55">
        <v>30144460</v>
      </c>
      <c r="C91" s="55">
        <v>927</v>
      </c>
      <c r="D91" s="55" t="s">
        <v>161</v>
      </c>
      <c r="E91" s="54" t="s">
        <v>81</v>
      </c>
      <c r="F91" s="56" t="e">
        <v>#NAME?</v>
      </c>
      <c r="G91" s="57">
        <v>2.0299999999999998</v>
      </c>
      <c r="H91" s="57">
        <v>12.5</v>
      </c>
      <c r="I91" s="84"/>
      <c r="J91" s="55"/>
      <c r="K91" s="45"/>
      <c r="L91" s="45"/>
      <c r="M91" s="45"/>
    </row>
    <row r="92" spans="1:13" ht="32" x14ac:dyDescent="0.2">
      <c r="A92" s="53" t="s">
        <v>79</v>
      </c>
      <c r="B92" s="55">
        <v>30161535</v>
      </c>
      <c r="C92" s="55">
        <v>789</v>
      </c>
      <c r="D92" s="55" t="s">
        <v>162</v>
      </c>
      <c r="E92" s="54" t="s">
        <v>81</v>
      </c>
      <c r="F92" s="56" t="e">
        <v>#NAME?</v>
      </c>
      <c r="G92" s="57">
        <v>2.0299999999999998</v>
      </c>
      <c r="H92" s="57">
        <v>12.5</v>
      </c>
      <c r="I92" s="84"/>
      <c r="J92" s="55"/>
      <c r="K92" s="45"/>
      <c r="L92" s="45"/>
      <c r="M92" s="45"/>
    </row>
    <row r="93" spans="1:13" ht="32" x14ac:dyDescent="0.2">
      <c r="A93" s="53" t="s">
        <v>79</v>
      </c>
      <c r="B93" s="55">
        <v>30147775</v>
      </c>
      <c r="C93" s="55">
        <v>817</v>
      </c>
      <c r="D93" s="55" t="s">
        <v>163</v>
      </c>
      <c r="E93" s="54" t="s">
        <v>81</v>
      </c>
      <c r="F93" s="56" t="e">
        <v>#NAME?</v>
      </c>
      <c r="G93" s="57">
        <v>2.0299999999999998</v>
      </c>
      <c r="H93" s="57">
        <v>12.5</v>
      </c>
      <c r="I93" s="84"/>
      <c r="J93" s="55"/>
      <c r="K93" s="45"/>
      <c r="L93" s="45"/>
      <c r="M93" s="45"/>
    </row>
    <row r="94" spans="1:13" ht="32" x14ac:dyDescent="0.2">
      <c r="A94" s="53" t="s">
        <v>79</v>
      </c>
      <c r="B94" s="54">
        <v>95008051536</v>
      </c>
      <c r="C94" s="55">
        <v>1704</v>
      </c>
      <c r="D94" s="55" t="s">
        <v>144</v>
      </c>
      <c r="E94" s="55" t="s">
        <v>81</v>
      </c>
      <c r="F94" s="56" t="e">
        <v>#NAME?</v>
      </c>
      <c r="G94" s="57">
        <v>2.0299999999999998</v>
      </c>
      <c r="H94" s="57">
        <v>12.5</v>
      </c>
      <c r="I94" s="84"/>
      <c r="J94" s="55"/>
      <c r="K94" s="45"/>
      <c r="L94" s="45"/>
      <c r="M94" s="45"/>
    </row>
    <row r="95" spans="1:13" ht="32" x14ac:dyDescent="0.2">
      <c r="A95" s="53" t="s">
        <v>79</v>
      </c>
      <c r="B95" s="54">
        <v>95008055213</v>
      </c>
      <c r="C95" s="55">
        <v>1757</v>
      </c>
      <c r="D95" s="55" t="s">
        <v>164</v>
      </c>
      <c r="E95" s="55" t="s">
        <v>165</v>
      </c>
      <c r="F95" s="56" t="e">
        <v>#NAME?</v>
      </c>
      <c r="G95" s="57">
        <v>2.0299999999999998</v>
      </c>
      <c r="H95" s="57">
        <v>12.5</v>
      </c>
      <c r="I95" s="84"/>
      <c r="J95" s="55"/>
      <c r="K95" s="45"/>
      <c r="L95" s="45"/>
      <c r="M95" s="45"/>
    </row>
    <row r="96" spans="1:13" ht="32" x14ac:dyDescent="0.2">
      <c r="A96" s="53" t="s">
        <v>79</v>
      </c>
      <c r="B96" s="54">
        <v>95008006208</v>
      </c>
      <c r="C96" s="55">
        <v>364</v>
      </c>
      <c r="D96" s="55" t="s">
        <v>166</v>
      </c>
      <c r="E96" s="55" t="s">
        <v>81</v>
      </c>
      <c r="F96" s="56" t="e">
        <v>#NAME?</v>
      </c>
      <c r="G96" s="57">
        <v>2.0299999999999998</v>
      </c>
      <c r="H96" s="57">
        <v>12.5</v>
      </c>
      <c r="I96" s="84"/>
      <c r="J96" s="55"/>
      <c r="K96" s="45"/>
      <c r="L96" s="45"/>
      <c r="M96" s="45"/>
    </row>
    <row r="97" spans="1:13" ht="32" x14ac:dyDescent="0.2">
      <c r="A97" s="53" t="s">
        <v>79</v>
      </c>
      <c r="B97" s="54">
        <v>30176096</v>
      </c>
      <c r="C97" s="55">
        <v>659</v>
      </c>
      <c r="D97" s="55" t="s">
        <v>167</v>
      </c>
      <c r="E97" s="55" t="s">
        <v>81</v>
      </c>
      <c r="F97" s="56" t="e">
        <v>#NAME?</v>
      </c>
      <c r="G97" s="57">
        <v>2.0299999999999998</v>
      </c>
      <c r="H97" s="57">
        <v>12.5</v>
      </c>
      <c r="I97" s="84"/>
      <c r="J97" s="55"/>
      <c r="K97" s="45"/>
      <c r="L97" s="45"/>
      <c r="M97" s="45"/>
    </row>
    <row r="98" spans="1:13" ht="32" x14ac:dyDescent="0.2">
      <c r="A98" s="53" t="s">
        <v>79</v>
      </c>
      <c r="B98" s="54">
        <v>30181601</v>
      </c>
      <c r="C98" s="55">
        <v>732</v>
      </c>
      <c r="D98" s="55" t="s">
        <v>168</v>
      </c>
      <c r="E98" s="55" t="s">
        <v>81</v>
      </c>
      <c r="F98" s="56" t="e">
        <v>#NAME?</v>
      </c>
      <c r="G98" s="57">
        <v>2.0299999999999998</v>
      </c>
      <c r="H98" s="57">
        <v>12.5</v>
      </c>
      <c r="I98" s="84"/>
      <c r="J98" s="55"/>
      <c r="K98" s="45"/>
      <c r="L98" s="45"/>
      <c r="M98" s="45"/>
    </row>
    <row r="99" spans="1:13" ht="32" x14ac:dyDescent="0.2">
      <c r="A99" s="53" t="s">
        <v>79</v>
      </c>
      <c r="B99" s="54">
        <v>30159372</v>
      </c>
      <c r="C99" s="55">
        <v>777</v>
      </c>
      <c r="D99" s="55" t="s">
        <v>169</v>
      </c>
      <c r="E99" s="55" t="s">
        <v>81</v>
      </c>
      <c r="F99" s="56" t="e">
        <v>#NAME?</v>
      </c>
      <c r="G99" s="57">
        <v>2.0299999999999998</v>
      </c>
      <c r="H99" s="57">
        <v>12.5</v>
      </c>
      <c r="I99" s="84"/>
      <c r="J99" s="55"/>
      <c r="K99" s="45"/>
      <c r="L99" s="45"/>
      <c r="M99" s="45"/>
    </row>
    <row r="100" spans="1:13" ht="32" x14ac:dyDescent="0.2">
      <c r="A100" s="53" t="s">
        <v>79</v>
      </c>
      <c r="B100" s="54">
        <v>95008042558</v>
      </c>
      <c r="C100" s="55">
        <v>1630</v>
      </c>
      <c r="D100" s="55" t="s">
        <v>170</v>
      </c>
      <c r="E100" s="55" t="s">
        <v>81</v>
      </c>
      <c r="F100" s="56" t="e">
        <v>#NAME?</v>
      </c>
      <c r="G100" s="57">
        <v>2.0299999999999998</v>
      </c>
      <c r="H100" s="57">
        <v>12.5</v>
      </c>
      <c r="I100" s="84"/>
      <c r="J100" s="55"/>
      <c r="K100" s="45"/>
      <c r="L100" s="45"/>
      <c r="M100" s="45"/>
    </row>
    <row r="101" spans="1:13" ht="32" x14ac:dyDescent="0.2">
      <c r="A101" s="53" t="s">
        <v>79</v>
      </c>
      <c r="B101" s="54">
        <v>30178991</v>
      </c>
      <c r="C101" s="55">
        <v>711</v>
      </c>
      <c r="D101" s="55" t="s">
        <v>171</v>
      </c>
      <c r="E101" s="55" t="s">
        <v>81</v>
      </c>
      <c r="F101" s="56" t="e">
        <v>#NAME?</v>
      </c>
      <c r="G101" s="57">
        <v>2.0299999999999998</v>
      </c>
      <c r="H101" s="57">
        <v>12.5</v>
      </c>
      <c r="I101" s="84"/>
      <c r="J101" s="55"/>
      <c r="K101" s="45"/>
      <c r="L101" s="45"/>
      <c r="M101" s="45"/>
    </row>
    <row r="102" spans="1:13" ht="32" x14ac:dyDescent="0.2">
      <c r="A102" s="53" t="s">
        <v>79</v>
      </c>
      <c r="B102" s="54">
        <v>95008010366</v>
      </c>
      <c r="C102" s="55">
        <v>746</v>
      </c>
      <c r="D102" s="55" t="s">
        <v>172</v>
      </c>
      <c r="E102" s="55" t="s">
        <v>81</v>
      </c>
      <c r="F102" s="56" t="e">
        <v>#NAME?</v>
      </c>
      <c r="G102" s="57">
        <v>2.0299999999999998</v>
      </c>
      <c r="H102" s="57">
        <v>12.5</v>
      </c>
      <c r="I102" s="84"/>
      <c r="J102" s="55"/>
      <c r="K102" s="45"/>
      <c r="L102" s="45"/>
      <c r="M102" s="45"/>
    </row>
    <row r="103" spans="1:13" ht="32" x14ac:dyDescent="0.2">
      <c r="A103" s="53" t="s">
        <v>79</v>
      </c>
      <c r="B103" s="54">
        <v>30178984</v>
      </c>
      <c r="C103" s="55">
        <v>710</v>
      </c>
      <c r="D103" s="55" t="s">
        <v>170</v>
      </c>
      <c r="E103" s="55" t="s">
        <v>81</v>
      </c>
      <c r="F103" s="56" t="e">
        <v>#NAME?</v>
      </c>
      <c r="G103" s="57">
        <v>2.0299999999999998</v>
      </c>
      <c r="H103" s="57">
        <v>12.5</v>
      </c>
      <c r="I103" s="84"/>
      <c r="J103" s="55"/>
      <c r="K103" s="45"/>
      <c r="L103" s="45"/>
      <c r="M103" s="45"/>
    </row>
    <row r="104" spans="1:13" ht="32" x14ac:dyDescent="0.2">
      <c r="A104" s="53" t="s">
        <v>79</v>
      </c>
      <c r="B104" s="54">
        <v>95008012711</v>
      </c>
      <c r="C104" s="55">
        <v>203</v>
      </c>
      <c r="D104" s="55" t="s">
        <v>173</v>
      </c>
      <c r="E104" s="55" t="s">
        <v>81</v>
      </c>
      <c r="F104" s="56" t="e">
        <v>#NAME?</v>
      </c>
      <c r="G104" s="57">
        <v>2.0299999999999998</v>
      </c>
      <c r="H104" s="57">
        <v>12.5</v>
      </c>
      <c r="I104" s="84"/>
      <c r="J104" s="55"/>
      <c r="K104" s="45"/>
      <c r="L104" s="45"/>
      <c r="M104" s="45"/>
    </row>
    <row r="105" spans="1:13" ht="32" x14ac:dyDescent="0.2">
      <c r="A105" s="53" t="s">
        <v>79</v>
      </c>
      <c r="B105" s="54">
        <v>95008021454</v>
      </c>
      <c r="C105" s="55">
        <v>742</v>
      </c>
      <c r="D105" s="55" t="s">
        <v>135</v>
      </c>
      <c r="E105" s="55" t="s">
        <v>81</v>
      </c>
      <c r="F105" s="56" t="e">
        <v>#NAME?</v>
      </c>
      <c r="G105" s="57">
        <v>2.0299999999999998</v>
      </c>
      <c r="H105" s="57">
        <v>12.5</v>
      </c>
      <c r="I105" s="84"/>
      <c r="J105" s="55"/>
      <c r="K105" s="45"/>
      <c r="L105" s="45"/>
      <c r="M105" s="45"/>
    </row>
    <row r="106" spans="1:13" ht="32" x14ac:dyDescent="0.2">
      <c r="A106" s="53" t="s">
        <v>79</v>
      </c>
      <c r="B106" s="55">
        <v>95008055794</v>
      </c>
      <c r="C106" s="55">
        <v>1753</v>
      </c>
      <c r="D106" s="55" t="s">
        <v>174</v>
      </c>
      <c r="E106" s="55" t="s">
        <v>81</v>
      </c>
      <c r="F106" s="56" t="e">
        <v>#NAME?</v>
      </c>
      <c r="G106" s="57">
        <v>2.0299999999999998</v>
      </c>
      <c r="H106" s="57">
        <v>12.5</v>
      </c>
      <c r="I106" s="84"/>
      <c r="J106" s="55"/>
      <c r="K106" s="45"/>
      <c r="L106" s="45"/>
      <c r="M106" s="45"/>
    </row>
    <row r="107" spans="1:13" ht="32" x14ac:dyDescent="0.2">
      <c r="A107" s="53" t="s">
        <v>79</v>
      </c>
      <c r="B107" s="54">
        <v>95008055756</v>
      </c>
      <c r="C107" s="55">
        <v>1749</v>
      </c>
      <c r="D107" s="55" t="s">
        <v>175</v>
      </c>
      <c r="E107" s="55" t="s">
        <v>81</v>
      </c>
      <c r="F107" s="56" t="e">
        <v>#NAME?</v>
      </c>
      <c r="G107" s="57">
        <v>2.0299999999999998</v>
      </c>
      <c r="H107" s="57">
        <v>12.5</v>
      </c>
      <c r="I107" s="84"/>
      <c r="J107" s="55"/>
      <c r="K107" s="45"/>
      <c r="L107" s="45"/>
      <c r="M107" s="45"/>
    </row>
    <row r="108" spans="1:13" ht="32" x14ac:dyDescent="0.2">
      <c r="A108" s="53" t="s">
        <v>79</v>
      </c>
      <c r="B108" s="55">
        <v>95008055749</v>
      </c>
      <c r="C108" s="55">
        <v>1748</v>
      </c>
      <c r="D108" s="55" t="s">
        <v>176</v>
      </c>
      <c r="E108" s="55" t="s">
        <v>81</v>
      </c>
      <c r="F108" s="56" t="e">
        <v>#NAME?</v>
      </c>
      <c r="G108" s="57">
        <v>2.0299999999999998</v>
      </c>
      <c r="H108" s="57">
        <v>12.5</v>
      </c>
      <c r="I108" s="84"/>
      <c r="J108" s="55"/>
      <c r="K108" s="45"/>
      <c r="L108" s="45"/>
      <c r="M108" s="45"/>
    </row>
    <row r="109" spans="1:13" ht="32" x14ac:dyDescent="0.2">
      <c r="A109" s="53" t="s">
        <v>79</v>
      </c>
      <c r="B109" s="55">
        <v>95008055787</v>
      </c>
      <c r="C109" s="55">
        <v>1752</v>
      </c>
      <c r="D109" s="55" t="s">
        <v>177</v>
      </c>
      <c r="E109" s="55" t="s">
        <v>81</v>
      </c>
      <c r="F109" s="56" t="e">
        <v>#NAME?</v>
      </c>
      <c r="G109" s="57">
        <v>2.0299999999999998</v>
      </c>
      <c r="H109" s="57">
        <v>12.5</v>
      </c>
      <c r="I109" s="84"/>
      <c r="J109" s="55"/>
      <c r="K109" s="45"/>
      <c r="L109" s="45"/>
      <c r="M109" s="45"/>
    </row>
    <row r="110" spans="1:13" ht="32" x14ac:dyDescent="0.2">
      <c r="A110" s="53" t="s">
        <v>79</v>
      </c>
      <c r="B110" s="55">
        <v>95008055237</v>
      </c>
      <c r="C110" s="55">
        <v>868</v>
      </c>
      <c r="D110" s="55" t="s">
        <v>178</v>
      </c>
      <c r="E110" s="55" t="s">
        <v>81</v>
      </c>
      <c r="F110" s="56" t="e">
        <v>#NAME?</v>
      </c>
      <c r="G110" s="57">
        <v>2.0299999999999998</v>
      </c>
      <c r="H110" s="57">
        <v>12.5</v>
      </c>
      <c r="I110" s="84"/>
      <c r="J110" s="55"/>
      <c r="K110" s="45"/>
      <c r="L110" s="45"/>
      <c r="M110" s="45"/>
    </row>
    <row r="111" spans="1:13" ht="32" x14ac:dyDescent="0.2">
      <c r="A111" s="53" t="s">
        <v>79</v>
      </c>
      <c r="B111" s="55">
        <v>95008055763</v>
      </c>
      <c r="C111" s="55">
        <v>1750</v>
      </c>
      <c r="D111" s="55" t="s">
        <v>179</v>
      </c>
      <c r="E111" s="55" t="s">
        <v>81</v>
      </c>
      <c r="F111" s="56" t="e">
        <v>#NAME?</v>
      </c>
      <c r="G111" s="57">
        <v>2.0299999999999998</v>
      </c>
      <c r="H111" s="57">
        <v>12.5</v>
      </c>
      <c r="I111" s="84"/>
      <c r="J111" s="55"/>
      <c r="K111" s="45"/>
      <c r="L111" s="45"/>
      <c r="M111" s="45"/>
    </row>
    <row r="112" spans="1:13" ht="32" x14ac:dyDescent="0.2">
      <c r="A112" s="53" t="s">
        <v>79</v>
      </c>
      <c r="B112" s="54">
        <v>30144736</v>
      </c>
      <c r="C112" s="55">
        <v>900</v>
      </c>
      <c r="D112" s="55" t="s">
        <v>180</v>
      </c>
      <c r="E112" s="55" t="s">
        <v>81</v>
      </c>
      <c r="F112" s="56" t="e">
        <v>#NAME?</v>
      </c>
      <c r="G112" s="57">
        <v>2.0299999999999998</v>
      </c>
      <c r="H112" s="57">
        <v>12.5</v>
      </c>
      <c r="I112" s="84"/>
      <c r="J112" s="55"/>
      <c r="K112" s="45"/>
      <c r="L112" s="45"/>
      <c r="M112" s="45"/>
    </row>
    <row r="113" spans="1:13" ht="32" x14ac:dyDescent="0.2">
      <c r="A113" s="53" t="s">
        <v>79</v>
      </c>
      <c r="B113" s="54">
        <v>30145191</v>
      </c>
      <c r="C113" s="55">
        <v>848</v>
      </c>
      <c r="D113" s="55" t="s">
        <v>181</v>
      </c>
      <c r="E113" s="55" t="s">
        <v>81</v>
      </c>
      <c r="F113" s="56" t="e">
        <v>#NAME?</v>
      </c>
      <c r="G113" s="57">
        <v>2.0299999999999998</v>
      </c>
      <c r="H113" s="57">
        <v>12.5</v>
      </c>
      <c r="I113" s="84"/>
      <c r="J113" s="55"/>
      <c r="K113" s="45"/>
      <c r="L113" s="45"/>
      <c r="M113" s="45"/>
    </row>
    <row r="114" spans="1:13" ht="32" x14ac:dyDescent="0.2">
      <c r="A114" s="53" t="s">
        <v>79</v>
      </c>
      <c r="B114" s="54">
        <v>30147379</v>
      </c>
      <c r="C114" s="55">
        <v>604</v>
      </c>
      <c r="D114" s="55" t="s">
        <v>182</v>
      </c>
      <c r="E114" s="55" t="s">
        <v>81</v>
      </c>
      <c r="F114" s="56" t="e">
        <v>#NAME?</v>
      </c>
      <c r="G114" s="57">
        <v>2.0299999999999998</v>
      </c>
      <c r="H114" s="57">
        <v>12.5</v>
      </c>
      <c r="I114" s="84"/>
      <c r="J114" s="55"/>
      <c r="K114" s="45"/>
      <c r="L114" s="45"/>
      <c r="M114" s="45"/>
    </row>
    <row r="115" spans="1:13" ht="32" x14ac:dyDescent="0.2">
      <c r="A115" s="53" t="s">
        <v>79</v>
      </c>
      <c r="B115" s="54">
        <v>30147768</v>
      </c>
      <c r="C115" s="55">
        <v>853</v>
      </c>
      <c r="D115" s="55" t="s">
        <v>183</v>
      </c>
      <c r="E115" s="55" t="s">
        <v>81</v>
      </c>
      <c r="F115" s="56" t="e">
        <v>#NAME?</v>
      </c>
      <c r="G115" s="57">
        <v>2.0299999999999998</v>
      </c>
      <c r="H115" s="57">
        <v>12.5</v>
      </c>
      <c r="I115" s="84"/>
      <c r="J115" s="55"/>
      <c r="K115" s="45"/>
      <c r="L115" s="45"/>
      <c r="M115" s="45"/>
    </row>
    <row r="116" spans="1:13" ht="32" x14ac:dyDescent="0.2">
      <c r="A116" s="53" t="s">
        <v>79</v>
      </c>
      <c r="B116" s="54">
        <v>30149809</v>
      </c>
      <c r="C116" s="55">
        <v>914</v>
      </c>
      <c r="D116" s="55" t="s">
        <v>184</v>
      </c>
      <c r="E116" s="55" t="s">
        <v>81</v>
      </c>
      <c r="F116" s="56" t="e">
        <v>#NAME?</v>
      </c>
      <c r="G116" s="57">
        <v>2.0299999999999998</v>
      </c>
      <c r="H116" s="57">
        <v>12.5</v>
      </c>
      <c r="I116" s="84"/>
      <c r="J116" s="55"/>
      <c r="K116" s="45"/>
      <c r="L116" s="45"/>
      <c r="M116" s="45"/>
    </row>
    <row r="117" spans="1:13" ht="32" x14ac:dyDescent="0.2">
      <c r="A117" s="53" t="s">
        <v>79</v>
      </c>
      <c r="B117" s="54">
        <v>30149816</v>
      </c>
      <c r="C117" s="55">
        <v>906</v>
      </c>
      <c r="D117" s="55" t="s">
        <v>185</v>
      </c>
      <c r="E117" s="55" t="s">
        <v>81</v>
      </c>
      <c r="F117" s="56" t="e">
        <v>#NAME?</v>
      </c>
      <c r="G117" s="57">
        <v>2.0299999999999998</v>
      </c>
      <c r="H117" s="57">
        <v>12.5</v>
      </c>
      <c r="I117" s="84"/>
      <c r="J117" s="55"/>
      <c r="K117" s="45"/>
      <c r="L117" s="45"/>
      <c r="M117" s="45"/>
    </row>
    <row r="118" spans="1:13" ht="32" x14ac:dyDescent="0.2">
      <c r="A118" s="53" t="s">
        <v>79</v>
      </c>
      <c r="B118" s="54">
        <v>30152083</v>
      </c>
      <c r="C118" s="55">
        <v>952</v>
      </c>
      <c r="D118" s="55" t="s">
        <v>186</v>
      </c>
      <c r="E118" s="55" t="s">
        <v>81</v>
      </c>
      <c r="F118" s="56" t="e">
        <v>#NAME?</v>
      </c>
      <c r="G118" s="57">
        <v>2.0299999999999998</v>
      </c>
      <c r="H118" s="57">
        <v>12.5</v>
      </c>
      <c r="I118" s="84"/>
      <c r="J118" s="55"/>
      <c r="K118" s="45"/>
      <c r="L118" s="45"/>
      <c r="M118" s="45"/>
    </row>
    <row r="119" spans="1:13" ht="32" x14ac:dyDescent="0.2">
      <c r="A119" s="53" t="s">
        <v>79</v>
      </c>
      <c r="B119" s="54">
        <v>30152106</v>
      </c>
      <c r="C119" s="55">
        <v>718</v>
      </c>
      <c r="D119" s="55" t="s">
        <v>187</v>
      </c>
      <c r="E119" s="55" t="s">
        <v>81</v>
      </c>
      <c r="F119" s="56" t="e">
        <v>#NAME?</v>
      </c>
      <c r="G119" s="57">
        <v>2.0299999999999998</v>
      </c>
      <c r="H119" s="57">
        <v>12.5</v>
      </c>
      <c r="I119" s="84"/>
      <c r="J119" s="55"/>
      <c r="K119" s="45"/>
      <c r="L119" s="45"/>
      <c r="M119" s="45"/>
    </row>
    <row r="120" spans="1:13" ht="32" x14ac:dyDescent="0.2">
      <c r="A120" s="53" t="s">
        <v>79</v>
      </c>
      <c r="B120" s="54">
        <v>30152861</v>
      </c>
      <c r="C120" s="55">
        <v>847</v>
      </c>
      <c r="D120" s="55" t="s">
        <v>188</v>
      </c>
      <c r="E120" s="55" t="s">
        <v>81</v>
      </c>
      <c r="F120" s="56" t="e">
        <v>#NAME?</v>
      </c>
      <c r="G120" s="57">
        <v>2.0299999999999998</v>
      </c>
      <c r="H120" s="57">
        <v>12.5</v>
      </c>
      <c r="I120" s="84"/>
      <c r="J120" s="55"/>
      <c r="K120" s="45"/>
      <c r="L120" s="45"/>
      <c r="M120" s="45"/>
    </row>
    <row r="121" spans="1:13" ht="32" x14ac:dyDescent="0.2">
      <c r="A121" s="53" t="s">
        <v>79</v>
      </c>
      <c r="B121" s="54">
        <v>30159365</v>
      </c>
      <c r="C121" s="55">
        <v>799</v>
      </c>
      <c r="D121" s="55" t="s">
        <v>189</v>
      </c>
      <c r="E121" s="55" t="s">
        <v>81</v>
      </c>
      <c r="F121" s="56" t="e">
        <v>#NAME?</v>
      </c>
      <c r="G121" s="57">
        <v>2.0299999999999998</v>
      </c>
      <c r="H121" s="57">
        <v>12.5</v>
      </c>
      <c r="I121" s="84"/>
      <c r="J121" s="55"/>
      <c r="K121" s="45"/>
      <c r="L121" s="45"/>
      <c r="M121" s="45"/>
    </row>
    <row r="122" spans="1:13" ht="32" x14ac:dyDescent="0.2">
      <c r="A122" s="53" t="s">
        <v>79</v>
      </c>
      <c r="B122" s="54">
        <v>30164246</v>
      </c>
      <c r="C122" s="55">
        <v>441</v>
      </c>
      <c r="D122" s="55" t="s">
        <v>190</v>
      </c>
      <c r="E122" s="55" t="s">
        <v>81</v>
      </c>
      <c r="F122" s="56" t="e">
        <v>#NAME?</v>
      </c>
      <c r="G122" s="57">
        <v>2.0299999999999998</v>
      </c>
      <c r="H122" s="57">
        <v>12.5</v>
      </c>
      <c r="I122" s="84"/>
      <c r="J122" s="55"/>
      <c r="K122" s="45"/>
      <c r="L122" s="45"/>
      <c r="M122" s="45"/>
    </row>
    <row r="123" spans="1:13" ht="32" x14ac:dyDescent="0.2">
      <c r="A123" s="53" t="s">
        <v>79</v>
      </c>
      <c r="B123" s="54">
        <v>30147232</v>
      </c>
      <c r="C123" s="55">
        <v>891</v>
      </c>
      <c r="D123" s="55" t="s">
        <v>191</v>
      </c>
      <c r="E123" s="55" t="s">
        <v>81</v>
      </c>
      <c r="F123" s="56" t="e">
        <v>#NAME?</v>
      </c>
      <c r="G123" s="57">
        <v>2.0299999999999998</v>
      </c>
      <c r="H123" s="57">
        <v>12.5</v>
      </c>
      <c r="I123" s="84"/>
      <c r="J123" s="55"/>
      <c r="K123" s="45"/>
      <c r="L123" s="45"/>
      <c r="M123" s="45"/>
    </row>
    <row r="124" spans="1:13" ht="32" x14ac:dyDescent="0.2">
      <c r="A124" s="53" t="s">
        <v>79</v>
      </c>
      <c r="B124" s="54">
        <v>30145061</v>
      </c>
      <c r="C124" s="55">
        <v>832</v>
      </c>
      <c r="D124" s="55" t="s">
        <v>192</v>
      </c>
      <c r="E124" s="55" t="s">
        <v>81</v>
      </c>
      <c r="F124" s="56" t="e">
        <v>#NAME?</v>
      </c>
      <c r="G124" s="57">
        <v>2.0299999999999998</v>
      </c>
      <c r="H124" s="57">
        <v>12.5</v>
      </c>
      <c r="I124" s="84"/>
      <c r="J124" s="55"/>
      <c r="K124" s="45"/>
      <c r="L124" s="45"/>
      <c r="M124" s="45"/>
    </row>
    <row r="125" spans="1:13" ht="32" x14ac:dyDescent="0.2">
      <c r="A125" s="53" t="s">
        <v>79</v>
      </c>
      <c r="B125" s="54">
        <v>30150171</v>
      </c>
      <c r="C125" s="55">
        <v>836</v>
      </c>
      <c r="D125" s="55" t="s">
        <v>193</v>
      </c>
      <c r="E125" s="55" t="s">
        <v>81</v>
      </c>
      <c r="F125" s="56" t="e">
        <v>#NAME?</v>
      </c>
      <c r="G125" s="57">
        <v>2.0299999999999998</v>
      </c>
      <c r="H125" s="57">
        <v>12.5</v>
      </c>
      <c r="I125" s="84"/>
      <c r="J125" s="55"/>
      <c r="K125" s="45"/>
      <c r="L125" s="45"/>
      <c r="M125" s="45"/>
    </row>
    <row r="126" spans="1:13" ht="32" x14ac:dyDescent="0.2">
      <c r="A126" s="53" t="s">
        <v>79</v>
      </c>
      <c r="B126" s="54">
        <v>30150676</v>
      </c>
      <c r="C126" s="55">
        <v>834</v>
      </c>
      <c r="D126" s="55" t="s">
        <v>194</v>
      </c>
      <c r="E126" s="55" t="s">
        <v>81</v>
      </c>
      <c r="F126" s="56" t="e">
        <v>#NAME?</v>
      </c>
      <c r="G126" s="57">
        <v>2.0299999999999998</v>
      </c>
      <c r="H126" s="57">
        <v>12.5</v>
      </c>
      <c r="I126" s="84"/>
      <c r="J126" s="55"/>
      <c r="K126" s="45"/>
      <c r="L126" s="45"/>
      <c r="M126" s="45"/>
    </row>
    <row r="127" spans="1:13" ht="32" x14ac:dyDescent="0.2">
      <c r="A127" s="53" t="s">
        <v>79</v>
      </c>
      <c r="B127" s="54">
        <v>30152854</v>
      </c>
      <c r="C127" s="55">
        <v>843</v>
      </c>
      <c r="D127" s="55" t="s">
        <v>195</v>
      </c>
      <c r="E127" s="55" t="s">
        <v>81</v>
      </c>
      <c r="F127" s="56" t="e">
        <v>#NAME?</v>
      </c>
      <c r="G127" s="57">
        <v>2.0299999999999998</v>
      </c>
      <c r="H127" s="57">
        <v>12.5</v>
      </c>
      <c r="I127" s="84"/>
      <c r="J127" s="55"/>
      <c r="K127" s="45"/>
      <c r="L127" s="45"/>
      <c r="M127" s="45"/>
    </row>
    <row r="128" spans="1:13" ht="32" x14ac:dyDescent="0.2">
      <c r="A128" s="53" t="s">
        <v>79</v>
      </c>
      <c r="B128" s="54">
        <v>30144781</v>
      </c>
      <c r="C128" s="55">
        <v>893</v>
      </c>
      <c r="D128" s="55" t="s">
        <v>196</v>
      </c>
      <c r="E128" s="55" t="s">
        <v>81</v>
      </c>
      <c r="F128" s="56" t="e">
        <v>#NAME?</v>
      </c>
      <c r="G128" s="57">
        <v>2.0299999999999998</v>
      </c>
      <c r="H128" s="57">
        <v>12.5</v>
      </c>
      <c r="I128" s="84"/>
      <c r="J128" s="55"/>
      <c r="K128" s="45"/>
      <c r="L128" s="45"/>
      <c r="M128" s="45"/>
    </row>
    <row r="129" spans="1:13" ht="32" x14ac:dyDescent="0.2">
      <c r="A129" s="53" t="s">
        <v>79</v>
      </c>
      <c r="B129" s="54">
        <v>30147621</v>
      </c>
      <c r="C129" s="55">
        <v>833</v>
      </c>
      <c r="D129" s="55" t="s">
        <v>197</v>
      </c>
      <c r="E129" s="55" t="s">
        <v>81</v>
      </c>
      <c r="F129" s="56" t="e">
        <v>#NAME?</v>
      </c>
      <c r="G129" s="57">
        <v>2.0299999999999998</v>
      </c>
      <c r="H129" s="57">
        <v>12.5</v>
      </c>
      <c r="I129" s="84"/>
      <c r="J129" s="55"/>
      <c r="K129" s="45"/>
      <c r="L129" s="45"/>
      <c r="M129" s="45"/>
    </row>
    <row r="130" spans="1:13" ht="32" x14ac:dyDescent="0.2">
      <c r="A130" s="53" t="s">
        <v>79</v>
      </c>
      <c r="B130" s="54">
        <v>30149823</v>
      </c>
      <c r="C130" s="55">
        <v>910</v>
      </c>
      <c r="D130" s="55" t="s">
        <v>198</v>
      </c>
      <c r="E130" s="55" t="s">
        <v>81</v>
      </c>
      <c r="F130" s="56" t="e">
        <v>#NAME?</v>
      </c>
      <c r="G130" s="57">
        <v>2.0299999999999998</v>
      </c>
      <c r="H130" s="57">
        <v>12.5</v>
      </c>
      <c r="I130" s="84"/>
      <c r="J130" s="55"/>
      <c r="K130" s="45"/>
      <c r="L130" s="45"/>
      <c r="M130" s="45"/>
    </row>
    <row r="131" spans="1:13" ht="32" x14ac:dyDescent="0.2">
      <c r="A131" s="53" t="s">
        <v>79</v>
      </c>
      <c r="B131" s="54">
        <v>30152694</v>
      </c>
      <c r="C131" s="55">
        <v>878</v>
      </c>
      <c r="D131" s="55" t="s">
        <v>199</v>
      </c>
      <c r="E131" s="55" t="s">
        <v>81</v>
      </c>
      <c r="F131" s="56" t="e">
        <v>#NAME?</v>
      </c>
      <c r="G131" s="57">
        <v>2.0299999999999998</v>
      </c>
      <c r="H131" s="57">
        <v>12.5</v>
      </c>
      <c r="I131" s="84"/>
      <c r="J131" s="55"/>
      <c r="K131" s="45"/>
      <c r="L131" s="45"/>
      <c r="M131" s="45"/>
    </row>
    <row r="132" spans="1:13" ht="32" x14ac:dyDescent="0.2">
      <c r="A132" s="53" t="s">
        <v>79</v>
      </c>
      <c r="B132" s="54">
        <v>6294016188478</v>
      </c>
      <c r="C132" s="55">
        <v>776</v>
      </c>
      <c r="D132" s="55" t="s">
        <v>200</v>
      </c>
      <c r="E132" s="55" t="s">
        <v>81</v>
      </c>
      <c r="F132" s="56" t="e">
        <v>#NAME?</v>
      </c>
      <c r="G132" s="57">
        <v>2.0299999999999998</v>
      </c>
      <c r="H132" s="57">
        <v>12.5</v>
      </c>
      <c r="I132" s="86"/>
      <c r="J132" s="55"/>
      <c r="K132" s="45"/>
      <c r="L132" s="45"/>
      <c r="M132" s="45"/>
    </row>
    <row r="133" spans="1:13" ht="48" x14ac:dyDescent="0.2">
      <c r="A133" s="47" t="s">
        <v>201</v>
      </c>
      <c r="B133" s="59"/>
      <c r="C133" s="49"/>
      <c r="D133" s="49"/>
      <c r="E133" s="49"/>
      <c r="F133" s="49"/>
      <c r="G133" s="50"/>
      <c r="H133" s="50"/>
      <c r="I133" s="60" t="e" vm="2">
        <v>#VALUE!</v>
      </c>
      <c r="J133" s="49"/>
      <c r="K133" s="45"/>
      <c r="L133" s="45"/>
      <c r="M133" s="45"/>
    </row>
    <row r="134" spans="1:13" x14ac:dyDescent="0.2">
      <c r="A134" s="61" t="s">
        <v>202</v>
      </c>
      <c r="B134" s="55">
        <v>30149977</v>
      </c>
      <c r="C134" s="55"/>
      <c r="D134" s="55"/>
      <c r="E134" s="55" t="s">
        <v>203</v>
      </c>
      <c r="F134" s="56" t="e">
        <v>#NAME?</v>
      </c>
      <c r="G134" s="57">
        <v>1.65</v>
      </c>
      <c r="H134" s="57">
        <v>6.5</v>
      </c>
      <c r="I134" s="88"/>
      <c r="J134" s="63"/>
      <c r="K134" s="45"/>
      <c r="L134" s="45"/>
      <c r="M134" s="45"/>
    </row>
    <row r="135" spans="1:13" x14ac:dyDescent="0.2">
      <c r="A135" s="61" t="s">
        <v>202</v>
      </c>
      <c r="B135" s="55">
        <v>30161962</v>
      </c>
      <c r="C135" s="55"/>
      <c r="D135" s="55" t="s">
        <v>204</v>
      </c>
      <c r="E135" s="55" t="s">
        <v>203</v>
      </c>
      <c r="F135" s="56" t="e">
        <v>#NAME?</v>
      </c>
      <c r="G135" s="57">
        <v>1.65</v>
      </c>
      <c r="H135" s="57">
        <v>6.5</v>
      </c>
      <c r="I135" s="87"/>
      <c r="J135" s="63"/>
      <c r="K135" s="45"/>
      <c r="L135" s="45"/>
      <c r="M135" s="45"/>
    </row>
    <row r="136" spans="1:13" x14ac:dyDescent="0.2">
      <c r="A136" s="61" t="s">
        <v>202</v>
      </c>
      <c r="B136" s="55">
        <v>30178373</v>
      </c>
      <c r="C136" s="55">
        <v>13</v>
      </c>
      <c r="D136" s="55" t="s">
        <v>129</v>
      </c>
      <c r="E136" s="55" t="s">
        <v>203</v>
      </c>
      <c r="F136" s="56" t="e">
        <v>#NAME?</v>
      </c>
      <c r="G136" s="57">
        <v>1.65</v>
      </c>
      <c r="H136" s="57">
        <v>6.5</v>
      </c>
      <c r="I136" s="87"/>
      <c r="J136" s="63"/>
      <c r="K136" s="45"/>
      <c r="L136" s="45"/>
      <c r="M136" s="45"/>
    </row>
    <row r="137" spans="1:13" x14ac:dyDescent="0.2">
      <c r="A137" s="61" t="s">
        <v>202</v>
      </c>
      <c r="B137" s="54">
        <v>30152090</v>
      </c>
      <c r="C137" s="55">
        <v>49</v>
      </c>
      <c r="D137" s="55" t="s">
        <v>205</v>
      </c>
      <c r="E137" s="55" t="s">
        <v>81</v>
      </c>
      <c r="F137" s="56" t="e">
        <v>#NAME?</v>
      </c>
      <c r="G137" s="57">
        <v>2.0299999999999998</v>
      </c>
      <c r="H137" s="57">
        <v>12.5</v>
      </c>
      <c r="I137" s="89"/>
      <c r="J137" s="55"/>
      <c r="K137" s="45"/>
      <c r="L137" s="45"/>
      <c r="M137" s="45"/>
    </row>
    <row r="138" spans="1:13" ht="48" x14ac:dyDescent="0.2">
      <c r="A138" s="47" t="s">
        <v>206</v>
      </c>
      <c r="B138" s="59"/>
      <c r="C138" s="49"/>
      <c r="D138" s="49"/>
      <c r="E138" s="49"/>
      <c r="F138" s="50"/>
      <c r="G138" s="50"/>
      <c r="H138" s="50"/>
      <c r="I138" s="60"/>
      <c r="J138" s="49"/>
      <c r="K138" s="45"/>
      <c r="L138" s="45"/>
      <c r="M138" s="45"/>
    </row>
    <row r="139" spans="1:13" ht="48" x14ac:dyDescent="0.2">
      <c r="A139" s="53" t="s">
        <v>207</v>
      </c>
      <c r="B139" s="64">
        <v>30138247</v>
      </c>
      <c r="C139" s="65">
        <v>30</v>
      </c>
      <c r="D139" s="65" t="s">
        <v>208</v>
      </c>
      <c r="E139" s="54" t="s">
        <v>81</v>
      </c>
      <c r="F139" s="56" t="e">
        <v>#NAME?</v>
      </c>
      <c r="G139" s="57">
        <v>2.65</v>
      </c>
      <c r="H139" s="57">
        <v>16.45</v>
      </c>
      <c r="I139" s="85" t="e" vm="3">
        <v>#VALUE!</v>
      </c>
      <c r="J139" s="65"/>
      <c r="K139" s="45"/>
      <c r="L139" s="45"/>
      <c r="M139" s="45"/>
    </row>
    <row r="140" spans="1:13" x14ac:dyDescent="0.2">
      <c r="A140" s="61" t="s">
        <v>207</v>
      </c>
      <c r="B140" s="55">
        <v>30150584</v>
      </c>
      <c r="C140" s="55">
        <v>539</v>
      </c>
      <c r="D140" s="55" t="s">
        <v>209</v>
      </c>
      <c r="E140" s="55" t="s">
        <v>81</v>
      </c>
      <c r="F140" s="56" t="e">
        <v>#NAME?</v>
      </c>
      <c r="G140" s="57">
        <v>2.65</v>
      </c>
      <c r="H140" s="57">
        <v>16.45</v>
      </c>
      <c r="I140" s="84"/>
      <c r="J140" s="65"/>
      <c r="K140" s="45"/>
      <c r="L140" s="45"/>
      <c r="M140" s="45"/>
    </row>
    <row r="141" spans="1:13" ht="48" x14ac:dyDescent="0.2">
      <c r="A141" s="53" t="s">
        <v>207</v>
      </c>
      <c r="B141" s="54">
        <v>30188495</v>
      </c>
      <c r="C141" s="55">
        <v>505</v>
      </c>
      <c r="D141" s="55" t="s">
        <v>210</v>
      </c>
      <c r="E141" s="55" t="s">
        <v>81</v>
      </c>
      <c r="F141" s="56">
        <v>351</v>
      </c>
      <c r="G141" s="57">
        <v>2.65</v>
      </c>
      <c r="H141" s="57">
        <v>16.45</v>
      </c>
      <c r="I141" s="84"/>
      <c r="J141" s="65"/>
      <c r="K141" s="45"/>
      <c r="L141" s="45"/>
      <c r="M141" s="45"/>
    </row>
    <row r="142" spans="1:13" ht="48" x14ac:dyDescent="0.2">
      <c r="A142" s="53" t="s">
        <v>207</v>
      </c>
      <c r="B142" s="54">
        <v>30138261</v>
      </c>
      <c r="C142" s="55">
        <v>50</v>
      </c>
      <c r="D142" s="55" t="s">
        <v>211</v>
      </c>
      <c r="E142" s="55" t="s">
        <v>81</v>
      </c>
      <c r="F142" s="56">
        <v>19</v>
      </c>
      <c r="G142" s="57">
        <v>2.65</v>
      </c>
      <c r="H142" s="57">
        <v>16.45</v>
      </c>
      <c r="I142" s="84"/>
      <c r="J142" s="65"/>
      <c r="K142" s="45"/>
      <c r="L142" s="45"/>
      <c r="M142" s="45"/>
    </row>
    <row r="143" spans="1:13" ht="48" x14ac:dyDescent="0.2">
      <c r="A143" s="53" t="s">
        <v>207</v>
      </c>
      <c r="B143" s="54">
        <v>30138582</v>
      </c>
      <c r="C143" s="55">
        <v>370</v>
      </c>
      <c r="D143" s="55" t="s">
        <v>212</v>
      </c>
      <c r="E143" s="55" t="s">
        <v>81</v>
      </c>
      <c r="F143" s="56" t="e">
        <v>#NAME?</v>
      </c>
      <c r="G143" s="57">
        <v>2.65</v>
      </c>
      <c r="H143" s="57">
        <v>16.45</v>
      </c>
      <c r="I143" s="84"/>
      <c r="J143" s="65"/>
      <c r="K143" s="45"/>
      <c r="L143" s="45"/>
      <c r="M143" s="45"/>
    </row>
    <row r="144" spans="1:13" ht="48" x14ac:dyDescent="0.2">
      <c r="A144" s="53" t="s">
        <v>207</v>
      </c>
      <c r="B144" s="54">
        <v>30156043</v>
      </c>
      <c r="C144" s="55">
        <v>481</v>
      </c>
      <c r="D144" s="55" t="s">
        <v>213</v>
      </c>
      <c r="E144" s="55" t="s">
        <v>81</v>
      </c>
      <c r="F144" s="56" t="e">
        <v>#NAME?</v>
      </c>
      <c r="G144" s="57">
        <v>2.65</v>
      </c>
      <c r="H144" s="57">
        <v>16.45</v>
      </c>
      <c r="I144" s="84"/>
      <c r="J144" s="65"/>
      <c r="K144" s="45"/>
      <c r="L144" s="45"/>
      <c r="M144" s="45"/>
    </row>
    <row r="145" spans="1:13" ht="48" x14ac:dyDescent="0.2">
      <c r="A145" s="53" t="s">
        <v>207</v>
      </c>
      <c r="B145" s="54">
        <v>30167391</v>
      </c>
      <c r="C145" s="55">
        <v>486</v>
      </c>
      <c r="D145" s="55" t="s">
        <v>214</v>
      </c>
      <c r="E145" s="55" t="s">
        <v>81</v>
      </c>
      <c r="F145" s="56" t="e">
        <v>#NAME?</v>
      </c>
      <c r="G145" s="57">
        <v>2.65</v>
      </c>
      <c r="H145" s="57">
        <v>16.45</v>
      </c>
      <c r="I145" s="84"/>
      <c r="J145" s="65"/>
      <c r="K145" s="45"/>
      <c r="L145" s="45"/>
      <c r="M145" s="45"/>
    </row>
    <row r="146" spans="1:13" ht="48" x14ac:dyDescent="0.2">
      <c r="A146" s="53" t="s">
        <v>207</v>
      </c>
      <c r="B146" s="54">
        <v>30171879</v>
      </c>
      <c r="C146" s="55">
        <v>505</v>
      </c>
      <c r="D146" s="55" t="s">
        <v>215</v>
      </c>
      <c r="E146" s="55" t="s">
        <v>81</v>
      </c>
      <c r="F146" s="56" t="e">
        <v>#NAME?</v>
      </c>
      <c r="G146" s="57">
        <v>2.65</v>
      </c>
      <c r="H146" s="57">
        <v>16.45</v>
      </c>
      <c r="I146" s="84"/>
      <c r="J146" s="65"/>
      <c r="K146" s="45"/>
      <c r="L146" s="45"/>
      <c r="M146" s="45"/>
    </row>
    <row r="147" spans="1:13" ht="48" x14ac:dyDescent="0.2">
      <c r="A147" s="53" t="s">
        <v>207</v>
      </c>
      <c r="B147" s="54">
        <v>30158863</v>
      </c>
      <c r="C147" s="55">
        <v>514</v>
      </c>
      <c r="D147" s="55" t="s">
        <v>216</v>
      </c>
      <c r="E147" s="55" t="s">
        <v>81</v>
      </c>
      <c r="F147" s="56" t="e">
        <v>#NAME?</v>
      </c>
      <c r="G147" s="57">
        <v>2.65</v>
      </c>
      <c r="H147" s="57">
        <v>16.45</v>
      </c>
      <c r="I147" s="84"/>
      <c r="J147" s="65"/>
      <c r="K147" s="45"/>
      <c r="L147" s="45"/>
      <c r="M147" s="45"/>
    </row>
    <row r="148" spans="1:13" ht="48" x14ac:dyDescent="0.2">
      <c r="A148" s="53" t="s">
        <v>207</v>
      </c>
      <c r="B148" s="54">
        <v>884486368546</v>
      </c>
      <c r="C148" s="55">
        <v>1169</v>
      </c>
      <c r="D148" s="55" t="s">
        <v>217</v>
      </c>
      <c r="E148" s="55" t="s">
        <v>81</v>
      </c>
      <c r="F148" s="56" t="e">
        <v>#NAME?</v>
      </c>
      <c r="G148" s="57">
        <v>2.65</v>
      </c>
      <c r="H148" s="57">
        <v>16.45</v>
      </c>
      <c r="I148" s="84"/>
      <c r="J148" s="65"/>
      <c r="K148" s="45"/>
      <c r="L148" s="45"/>
      <c r="M148" s="45"/>
    </row>
    <row r="149" spans="1:13" ht="48" x14ac:dyDescent="0.2">
      <c r="A149" s="53" t="s">
        <v>207</v>
      </c>
      <c r="B149" s="54">
        <v>95008021409</v>
      </c>
      <c r="C149" s="55"/>
      <c r="D149" s="55" t="s">
        <v>218</v>
      </c>
      <c r="E149" s="55" t="s">
        <v>81</v>
      </c>
      <c r="F149" s="56" t="e">
        <v>#NAME?</v>
      </c>
      <c r="G149" s="57">
        <v>2.65</v>
      </c>
      <c r="H149" s="57">
        <v>16.45</v>
      </c>
      <c r="I149" s="84"/>
      <c r="J149" s="65"/>
      <c r="K149" s="45"/>
      <c r="L149" s="45"/>
      <c r="M149" s="45"/>
    </row>
    <row r="150" spans="1:13" ht="64" x14ac:dyDescent="0.2">
      <c r="A150" s="53" t="s">
        <v>219</v>
      </c>
      <c r="B150" s="54">
        <v>30147690</v>
      </c>
      <c r="C150" s="55"/>
      <c r="D150" s="55"/>
      <c r="E150" s="55" t="s">
        <v>81</v>
      </c>
      <c r="F150" s="56" t="e">
        <v>#NAME?</v>
      </c>
      <c r="G150" s="57">
        <v>2.65</v>
      </c>
      <c r="H150" s="57">
        <v>16.45</v>
      </c>
      <c r="I150" s="84"/>
      <c r="J150" s="65"/>
      <c r="K150" s="45"/>
      <c r="L150" s="45"/>
      <c r="M150" s="45"/>
    </row>
    <row r="151" spans="1:13" x14ac:dyDescent="0.2">
      <c r="A151" s="61" t="s">
        <v>207</v>
      </c>
      <c r="B151" s="55">
        <v>30158689</v>
      </c>
      <c r="C151" s="55">
        <v>548</v>
      </c>
      <c r="D151" s="55" t="s">
        <v>220</v>
      </c>
      <c r="E151" s="55" t="s">
        <v>81</v>
      </c>
      <c r="F151" s="56" t="e">
        <v>#NAME?</v>
      </c>
      <c r="G151" s="57">
        <v>2.65</v>
      </c>
      <c r="H151" s="57">
        <v>16.45</v>
      </c>
      <c r="I151" s="84"/>
      <c r="J151" s="65"/>
      <c r="K151" s="45"/>
      <c r="L151" s="45"/>
      <c r="M151" s="45"/>
    </row>
    <row r="152" spans="1:13" x14ac:dyDescent="0.2">
      <c r="A152" s="61" t="s">
        <v>207</v>
      </c>
      <c r="B152" s="55">
        <v>30153141</v>
      </c>
      <c r="C152" s="55">
        <v>540</v>
      </c>
      <c r="D152" s="55" t="s">
        <v>221</v>
      </c>
      <c r="E152" s="55" t="s">
        <v>81</v>
      </c>
      <c r="F152" s="56" t="e">
        <v>#NAME?</v>
      </c>
      <c r="G152" s="57">
        <v>2.65</v>
      </c>
      <c r="H152" s="57">
        <v>16.45</v>
      </c>
      <c r="I152" s="84"/>
      <c r="J152" s="65"/>
      <c r="K152" s="45"/>
      <c r="L152" s="45"/>
      <c r="M152" s="45"/>
    </row>
    <row r="153" spans="1:13" x14ac:dyDescent="0.2">
      <c r="A153" s="61" t="s">
        <v>207</v>
      </c>
      <c r="B153" s="55">
        <v>30161245</v>
      </c>
      <c r="C153" s="55">
        <v>549</v>
      </c>
      <c r="D153" s="55" t="s">
        <v>222</v>
      </c>
      <c r="E153" s="55" t="s">
        <v>81</v>
      </c>
      <c r="F153" s="56" t="e">
        <v>#NAME?</v>
      </c>
      <c r="G153" s="57">
        <v>2.65</v>
      </c>
      <c r="H153" s="57">
        <v>16.45</v>
      </c>
      <c r="I153" s="84"/>
      <c r="J153" s="65"/>
      <c r="K153" s="45"/>
      <c r="L153" s="45"/>
      <c r="M153" s="45"/>
    </row>
    <row r="154" spans="1:13" x14ac:dyDescent="0.2">
      <c r="A154" s="61" t="s">
        <v>207</v>
      </c>
      <c r="B154" s="55">
        <v>30153165</v>
      </c>
      <c r="C154" s="55">
        <v>822</v>
      </c>
      <c r="D154" s="55" t="s">
        <v>223</v>
      </c>
      <c r="E154" s="55" t="s">
        <v>81</v>
      </c>
      <c r="F154" s="56" t="e">
        <v>#NAME?</v>
      </c>
      <c r="G154" s="57">
        <v>2.65</v>
      </c>
      <c r="H154" s="57">
        <v>16.45</v>
      </c>
      <c r="I154" s="84"/>
      <c r="J154" s="65"/>
      <c r="K154" s="45"/>
      <c r="L154" s="45"/>
      <c r="M154" s="45"/>
    </row>
    <row r="155" spans="1:13" x14ac:dyDescent="0.2">
      <c r="A155" s="61" t="s">
        <v>207</v>
      </c>
      <c r="B155" s="55">
        <v>30138285</v>
      </c>
      <c r="C155" s="55">
        <v>70</v>
      </c>
      <c r="D155" s="55" t="s">
        <v>224</v>
      </c>
      <c r="E155" s="55" t="s">
        <v>81</v>
      </c>
      <c r="F155" s="56" t="e">
        <v>#NAME?</v>
      </c>
      <c r="G155" s="57">
        <v>2.65</v>
      </c>
      <c r="H155" s="57">
        <v>16.45</v>
      </c>
      <c r="I155" s="84"/>
      <c r="J155" s="65"/>
      <c r="K155" s="45"/>
      <c r="L155" s="45"/>
      <c r="M155" s="45"/>
    </row>
    <row r="156" spans="1:13" x14ac:dyDescent="0.2">
      <c r="A156" s="61" t="s">
        <v>207</v>
      </c>
      <c r="B156" s="55">
        <v>30172975</v>
      </c>
      <c r="C156" s="55">
        <v>513</v>
      </c>
      <c r="D156" s="55" t="s">
        <v>225</v>
      </c>
      <c r="E156" s="55" t="s">
        <v>81</v>
      </c>
      <c r="F156" s="56" t="e">
        <v>#NAME?</v>
      </c>
      <c r="G156" s="57">
        <v>2.65</v>
      </c>
      <c r="H156" s="57">
        <v>16.45</v>
      </c>
      <c r="I156" s="84"/>
      <c r="J156" s="65"/>
      <c r="K156" s="45"/>
      <c r="L156" s="45"/>
      <c r="M156" s="45"/>
    </row>
    <row r="157" spans="1:13" x14ac:dyDescent="0.2">
      <c r="A157" s="61" t="s">
        <v>207</v>
      </c>
      <c r="B157" s="55">
        <v>30158924</v>
      </c>
      <c r="C157" s="55">
        <v>545</v>
      </c>
      <c r="D157" s="55" t="s">
        <v>226</v>
      </c>
      <c r="E157" s="55" t="s">
        <v>81</v>
      </c>
      <c r="F157" s="56" t="e">
        <v>#NAME?</v>
      </c>
      <c r="G157" s="57">
        <v>2.65</v>
      </c>
      <c r="H157" s="57">
        <v>16.45</v>
      </c>
      <c r="I157" s="84"/>
      <c r="J157" s="65"/>
      <c r="K157" s="45"/>
      <c r="L157" s="45"/>
      <c r="M157" s="45"/>
    </row>
    <row r="158" spans="1:13" x14ac:dyDescent="0.2">
      <c r="A158" s="61" t="s">
        <v>207</v>
      </c>
      <c r="B158" s="55">
        <v>30148055</v>
      </c>
      <c r="C158" s="55">
        <v>824</v>
      </c>
      <c r="D158" s="55" t="s">
        <v>227</v>
      </c>
      <c r="E158" s="55" t="s">
        <v>81</v>
      </c>
      <c r="F158" s="56" t="e">
        <v>#NAME?</v>
      </c>
      <c r="G158" s="57">
        <v>2.65</v>
      </c>
      <c r="H158" s="57">
        <v>16.45</v>
      </c>
      <c r="I158" s="84"/>
      <c r="J158" s="65"/>
      <c r="K158" s="45"/>
      <c r="L158" s="45"/>
      <c r="M158" s="45"/>
    </row>
    <row r="159" spans="1:13" ht="48" x14ac:dyDescent="0.2">
      <c r="A159" s="53" t="s">
        <v>207</v>
      </c>
      <c r="B159" s="64">
        <v>30148031</v>
      </c>
      <c r="C159" s="55">
        <v>542</v>
      </c>
      <c r="D159" s="55" t="s">
        <v>228</v>
      </c>
      <c r="E159" s="54" t="s">
        <v>81</v>
      </c>
      <c r="F159" s="56" t="e">
        <v>#NAME?</v>
      </c>
      <c r="G159" s="57">
        <v>2.65</v>
      </c>
      <c r="H159" s="57">
        <v>16.45</v>
      </c>
      <c r="I159" s="84"/>
      <c r="J159" s="65"/>
      <c r="K159" s="45"/>
      <c r="L159" s="45"/>
      <c r="M159" s="45"/>
    </row>
    <row r="160" spans="1:13" ht="48" x14ac:dyDescent="0.2">
      <c r="A160" s="53" t="s">
        <v>207</v>
      </c>
      <c r="B160" s="64">
        <v>95008021065</v>
      </c>
      <c r="C160" s="65">
        <v>135</v>
      </c>
      <c r="D160" s="65" t="s">
        <v>229</v>
      </c>
      <c r="E160" s="54" t="s">
        <v>81</v>
      </c>
      <c r="F160" s="56" t="e">
        <v>#NAME?</v>
      </c>
      <c r="G160" s="57">
        <v>2.65</v>
      </c>
      <c r="H160" s="57">
        <v>16.45</v>
      </c>
      <c r="I160" s="84"/>
      <c r="J160" s="65"/>
      <c r="K160" s="45"/>
      <c r="L160" s="45"/>
      <c r="M160" s="45"/>
    </row>
    <row r="161" spans="1:13" ht="48" x14ac:dyDescent="0.2">
      <c r="A161" s="66" t="s">
        <v>207</v>
      </c>
      <c r="B161" s="67">
        <v>95008021188</v>
      </c>
      <c r="C161" s="65">
        <v>320</v>
      </c>
      <c r="D161" s="65" t="s">
        <v>230</v>
      </c>
      <c r="E161" s="54" t="s">
        <v>81</v>
      </c>
      <c r="F161" s="56" t="e">
        <v>#NAME?</v>
      </c>
      <c r="G161" s="57">
        <v>2.65</v>
      </c>
      <c r="H161" s="57">
        <v>16.45</v>
      </c>
      <c r="I161" s="86"/>
      <c r="J161" s="65"/>
      <c r="K161" s="45"/>
      <c r="L161" s="45"/>
      <c r="M161" s="45"/>
    </row>
    <row r="162" spans="1:13" ht="64" x14ac:dyDescent="0.2">
      <c r="A162" s="68" t="s">
        <v>231</v>
      </c>
      <c r="B162" s="48"/>
      <c r="C162" s="50"/>
      <c r="D162" s="50"/>
      <c r="E162" s="50"/>
      <c r="F162" s="50"/>
      <c r="G162" s="50"/>
      <c r="H162" s="50"/>
      <c r="I162" s="60"/>
      <c r="J162" s="50"/>
      <c r="K162" s="45"/>
      <c r="L162" s="45"/>
      <c r="M162" s="45"/>
    </row>
    <row r="163" spans="1:13" ht="64" x14ac:dyDescent="0.2">
      <c r="A163" s="53" t="s">
        <v>231</v>
      </c>
      <c r="B163" s="54">
        <v>30159624</v>
      </c>
      <c r="C163" s="55">
        <v>300</v>
      </c>
      <c r="D163" s="55" t="s">
        <v>232</v>
      </c>
      <c r="E163" s="55" t="s">
        <v>233</v>
      </c>
      <c r="F163" s="56" t="e">
        <v>#NAME?</v>
      </c>
      <c r="G163" s="57">
        <v>1.95</v>
      </c>
      <c r="H163" s="57">
        <v>10.99</v>
      </c>
      <c r="I163" s="88" t="e" vm="4">
        <v>#VALUE!</v>
      </c>
      <c r="J163" s="55"/>
      <c r="K163" s="45"/>
      <c r="L163" s="45"/>
      <c r="M163" s="45"/>
    </row>
    <row r="164" spans="1:13" ht="64" x14ac:dyDescent="0.2">
      <c r="A164" s="53" t="s">
        <v>231</v>
      </c>
      <c r="B164" s="54">
        <v>95008043609</v>
      </c>
      <c r="C164" s="55">
        <v>275</v>
      </c>
      <c r="D164" s="55" t="s">
        <v>234</v>
      </c>
      <c r="E164" s="55" t="s">
        <v>233</v>
      </c>
      <c r="F164" s="56" t="e">
        <v>#NAME?</v>
      </c>
      <c r="G164" s="57">
        <v>1.95</v>
      </c>
      <c r="H164" s="57">
        <v>10.99</v>
      </c>
      <c r="I164" s="87"/>
      <c r="J164" s="55"/>
      <c r="K164" s="45"/>
      <c r="L164" s="45"/>
      <c r="M164" s="45"/>
    </row>
    <row r="165" spans="1:13" ht="64" x14ac:dyDescent="0.2">
      <c r="A165" s="53" t="s">
        <v>231</v>
      </c>
      <c r="B165" s="54">
        <v>30164536</v>
      </c>
      <c r="C165" s="55">
        <v>28</v>
      </c>
      <c r="D165" s="55" t="s">
        <v>235</v>
      </c>
      <c r="E165" s="55" t="s">
        <v>233</v>
      </c>
      <c r="F165" s="56">
        <v>74</v>
      </c>
      <c r="G165" s="57">
        <v>1.95</v>
      </c>
      <c r="H165" s="57">
        <v>10.99</v>
      </c>
      <c r="I165" s="87"/>
      <c r="J165" s="55"/>
      <c r="K165" s="45"/>
      <c r="L165" s="45"/>
      <c r="M165" s="45"/>
    </row>
    <row r="166" spans="1:13" ht="64" x14ac:dyDescent="0.2">
      <c r="A166" s="53" t="s">
        <v>231</v>
      </c>
      <c r="B166" s="54">
        <v>30177284</v>
      </c>
      <c r="C166" s="55">
        <v>180</v>
      </c>
      <c r="D166" s="55" t="s">
        <v>236</v>
      </c>
      <c r="E166" s="55" t="s">
        <v>233</v>
      </c>
      <c r="F166" s="56">
        <v>20</v>
      </c>
      <c r="G166" s="57">
        <v>1.95</v>
      </c>
      <c r="H166" s="57">
        <v>10.99</v>
      </c>
      <c r="I166" s="87"/>
      <c r="J166" s="55"/>
      <c r="K166" s="45"/>
      <c r="L166" s="45"/>
      <c r="M166" s="45"/>
    </row>
    <row r="167" spans="1:13" ht="64" x14ac:dyDescent="0.2">
      <c r="A167" s="53" t="s">
        <v>231</v>
      </c>
      <c r="B167" s="54">
        <v>30152908</v>
      </c>
      <c r="C167" s="55">
        <v>450</v>
      </c>
      <c r="D167" s="55" t="s">
        <v>237</v>
      </c>
      <c r="E167" s="55" t="s">
        <v>233</v>
      </c>
      <c r="F167" s="56" t="e">
        <v>#NAME?</v>
      </c>
      <c r="G167" s="57">
        <v>1.95</v>
      </c>
      <c r="H167" s="57">
        <v>10.99</v>
      </c>
      <c r="I167" s="87"/>
      <c r="J167" s="55"/>
      <c r="K167" s="45"/>
      <c r="L167" s="45"/>
      <c r="M167" s="45"/>
    </row>
    <row r="168" spans="1:13" ht="64" x14ac:dyDescent="0.2">
      <c r="A168" s="53" t="s">
        <v>231</v>
      </c>
      <c r="B168" s="54">
        <v>30181526</v>
      </c>
      <c r="C168" s="55">
        <v>402</v>
      </c>
      <c r="D168" s="55" t="s">
        <v>238</v>
      </c>
      <c r="E168" s="55" t="s">
        <v>233</v>
      </c>
      <c r="F168" s="56" t="e">
        <v>#NAME?</v>
      </c>
      <c r="G168" s="57">
        <v>1.95</v>
      </c>
      <c r="H168" s="57">
        <v>10.99</v>
      </c>
      <c r="I168" s="87"/>
      <c r="J168" s="55"/>
      <c r="K168" s="45"/>
      <c r="L168" s="45"/>
      <c r="M168" s="45"/>
    </row>
    <row r="169" spans="1:13" x14ac:dyDescent="0.2">
      <c r="A169" s="61" t="s">
        <v>231</v>
      </c>
      <c r="B169" s="55">
        <v>30145467</v>
      </c>
      <c r="C169" s="55">
        <v>440</v>
      </c>
      <c r="D169" s="55" t="s">
        <v>239</v>
      </c>
      <c r="E169" s="55" t="s">
        <v>233</v>
      </c>
      <c r="F169" s="56" t="e">
        <v>#NAME?</v>
      </c>
      <c r="G169" s="57">
        <v>1.95</v>
      </c>
      <c r="H169" s="57">
        <v>10.99</v>
      </c>
      <c r="I169" s="87"/>
      <c r="J169" s="55"/>
      <c r="K169" s="45"/>
      <c r="L169" s="45"/>
      <c r="M169" s="45"/>
    </row>
    <row r="170" spans="1:13" x14ac:dyDescent="0.2">
      <c r="A170" s="61" t="s">
        <v>231</v>
      </c>
      <c r="B170" s="55">
        <v>30148017</v>
      </c>
      <c r="C170" s="55">
        <v>425</v>
      </c>
      <c r="D170" s="55" t="s">
        <v>240</v>
      </c>
      <c r="E170" s="55" t="s">
        <v>233</v>
      </c>
      <c r="F170" s="56" t="e">
        <v>#NAME?</v>
      </c>
      <c r="G170" s="57">
        <v>1.95</v>
      </c>
      <c r="H170" s="57">
        <v>10.99</v>
      </c>
      <c r="I170" s="87"/>
      <c r="J170" s="55"/>
      <c r="K170" s="45"/>
      <c r="L170" s="45"/>
      <c r="M170" s="45"/>
    </row>
    <row r="171" spans="1:13" x14ac:dyDescent="0.2">
      <c r="A171" s="61" t="s">
        <v>231</v>
      </c>
      <c r="B171" s="55">
        <v>30177390</v>
      </c>
      <c r="C171" s="55">
        <v>320</v>
      </c>
      <c r="D171" s="55" t="s">
        <v>241</v>
      </c>
      <c r="E171" s="55" t="s">
        <v>233</v>
      </c>
      <c r="F171" s="56" t="e">
        <v>#NAME?</v>
      </c>
      <c r="G171" s="57">
        <v>1.95</v>
      </c>
      <c r="H171" s="57">
        <v>10.99</v>
      </c>
      <c r="I171" s="87"/>
      <c r="J171" s="55"/>
      <c r="K171" s="45"/>
      <c r="L171" s="45"/>
      <c r="M171" s="45"/>
    </row>
    <row r="172" spans="1:13" x14ac:dyDescent="0.2">
      <c r="A172" s="61" t="s">
        <v>231</v>
      </c>
      <c r="B172" s="55">
        <v>30162075</v>
      </c>
      <c r="C172" s="55">
        <v>335</v>
      </c>
      <c r="D172" s="55" t="s">
        <v>242</v>
      </c>
      <c r="E172" s="55" t="s">
        <v>233</v>
      </c>
      <c r="F172" s="56" t="e">
        <v>#NAME?</v>
      </c>
      <c r="G172" s="57">
        <v>1.95</v>
      </c>
      <c r="H172" s="57">
        <v>10.99</v>
      </c>
      <c r="I172" s="87"/>
      <c r="J172" s="55"/>
      <c r="K172" s="45"/>
      <c r="L172" s="45"/>
      <c r="M172" s="45"/>
    </row>
    <row r="173" spans="1:13" x14ac:dyDescent="0.2">
      <c r="A173" s="61" t="s">
        <v>231</v>
      </c>
      <c r="B173" s="55">
        <v>30148024</v>
      </c>
      <c r="C173" s="55">
        <v>445</v>
      </c>
      <c r="D173" s="55" t="s">
        <v>243</v>
      </c>
      <c r="E173" s="55" t="s">
        <v>233</v>
      </c>
      <c r="F173" s="56" t="e">
        <v>#NAME?</v>
      </c>
      <c r="G173" s="57">
        <v>1.95</v>
      </c>
      <c r="H173" s="57">
        <v>10.99</v>
      </c>
      <c r="I173" s="87"/>
      <c r="J173" s="55"/>
      <c r="K173" s="45"/>
      <c r="L173" s="45"/>
      <c r="M173" s="45"/>
    </row>
    <row r="174" spans="1:13" x14ac:dyDescent="0.2">
      <c r="A174" s="61" t="s">
        <v>231</v>
      </c>
      <c r="B174" s="55">
        <v>30150577</v>
      </c>
      <c r="C174" s="55">
        <v>430</v>
      </c>
      <c r="D174" s="55" t="s">
        <v>244</v>
      </c>
      <c r="E174" s="55" t="s">
        <v>233</v>
      </c>
      <c r="F174" s="56" t="e">
        <v>#NAME?</v>
      </c>
      <c r="G174" s="57">
        <v>1.95</v>
      </c>
      <c r="H174" s="57">
        <v>10.99</v>
      </c>
      <c r="I174" s="87"/>
      <c r="J174" s="55"/>
      <c r="K174" s="45"/>
      <c r="L174" s="45"/>
      <c r="M174" s="45"/>
    </row>
    <row r="175" spans="1:13" ht="64" x14ac:dyDescent="0.2">
      <c r="A175" s="53" t="s">
        <v>231</v>
      </c>
      <c r="B175" s="54">
        <v>30145238</v>
      </c>
      <c r="C175" s="55">
        <v>455</v>
      </c>
      <c r="D175" s="55" t="s">
        <v>245</v>
      </c>
      <c r="E175" s="55" t="s">
        <v>233</v>
      </c>
      <c r="F175" s="56" t="e">
        <v>#NAME?</v>
      </c>
      <c r="G175" s="57">
        <v>1.95</v>
      </c>
      <c r="H175" s="57">
        <v>10.99</v>
      </c>
      <c r="I175" s="87"/>
      <c r="J175" s="55"/>
      <c r="K175" s="45"/>
      <c r="L175" s="45"/>
      <c r="M175" s="45"/>
    </row>
    <row r="176" spans="1:13" ht="64" x14ac:dyDescent="0.2">
      <c r="A176" s="53" t="s">
        <v>231</v>
      </c>
      <c r="B176" s="54">
        <v>30147799</v>
      </c>
      <c r="C176" s="55">
        <v>460</v>
      </c>
      <c r="D176" s="55" t="s">
        <v>246</v>
      </c>
      <c r="E176" s="55" t="s">
        <v>233</v>
      </c>
      <c r="F176" s="56" t="e">
        <v>#NAME?</v>
      </c>
      <c r="G176" s="57">
        <v>1.95</v>
      </c>
      <c r="H176" s="57">
        <v>10.99</v>
      </c>
      <c r="I176" s="87"/>
      <c r="J176" s="55"/>
      <c r="K176" s="45"/>
      <c r="L176" s="45"/>
      <c r="M176" s="45"/>
    </row>
    <row r="177" spans="1:13" ht="64" x14ac:dyDescent="0.2">
      <c r="A177" s="53" t="s">
        <v>231</v>
      </c>
      <c r="B177" s="54">
        <v>30151987</v>
      </c>
      <c r="C177" s="55">
        <v>515</v>
      </c>
      <c r="D177" s="55" t="s">
        <v>247</v>
      </c>
      <c r="E177" s="55" t="s">
        <v>233</v>
      </c>
      <c r="F177" s="56" t="e">
        <v>#NAME?</v>
      </c>
      <c r="G177" s="57">
        <v>1.95</v>
      </c>
      <c r="H177" s="57">
        <v>10.99</v>
      </c>
      <c r="I177" s="87"/>
      <c r="J177" s="55"/>
      <c r="K177" s="45"/>
      <c r="L177" s="45"/>
      <c r="M177" s="45"/>
    </row>
    <row r="178" spans="1:13" ht="64" x14ac:dyDescent="0.2">
      <c r="A178" s="53" t="s">
        <v>231</v>
      </c>
      <c r="B178" s="54">
        <v>30151994</v>
      </c>
      <c r="C178" s="55">
        <v>540</v>
      </c>
      <c r="D178" s="55" t="s">
        <v>248</v>
      </c>
      <c r="E178" s="55" t="s">
        <v>233</v>
      </c>
      <c r="F178" s="56" t="e">
        <v>#NAME?</v>
      </c>
      <c r="G178" s="57">
        <v>1.95</v>
      </c>
      <c r="H178" s="57">
        <v>10.99</v>
      </c>
      <c r="I178" s="87"/>
      <c r="J178" s="55"/>
      <c r="K178" s="45"/>
      <c r="L178" s="45"/>
      <c r="M178" s="45"/>
    </row>
    <row r="179" spans="1:13" ht="64" x14ac:dyDescent="0.2">
      <c r="A179" s="53" t="s">
        <v>231</v>
      </c>
      <c r="B179" s="54">
        <v>30177369</v>
      </c>
      <c r="C179" s="55">
        <v>270</v>
      </c>
      <c r="D179" s="55" t="s">
        <v>249</v>
      </c>
      <c r="E179" s="55" t="s">
        <v>233</v>
      </c>
      <c r="F179" s="56" t="e">
        <v>#NAME?</v>
      </c>
      <c r="G179" s="57">
        <v>1.95</v>
      </c>
      <c r="H179" s="57">
        <v>10.99</v>
      </c>
      <c r="I179" s="87"/>
      <c r="J179" s="55"/>
      <c r="K179" s="45"/>
      <c r="L179" s="45"/>
      <c r="M179" s="45"/>
    </row>
    <row r="180" spans="1:13" ht="64" x14ac:dyDescent="0.2">
      <c r="A180" s="53" t="s">
        <v>231</v>
      </c>
      <c r="B180" s="54">
        <v>30181557</v>
      </c>
      <c r="C180" s="55">
        <v>409</v>
      </c>
      <c r="D180" s="55" t="s">
        <v>250</v>
      </c>
      <c r="E180" s="55" t="s">
        <v>233</v>
      </c>
      <c r="F180" s="56" t="e">
        <v>#NAME?</v>
      </c>
      <c r="G180" s="57">
        <v>1.95</v>
      </c>
      <c r="H180" s="57">
        <v>10.99</v>
      </c>
      <c r="I180" s="87"/>
      <c r="J180" s="55"/>
      <c r="K180" s="45"/>
      <c r="L180" s="45"/>
      <c r="M180" s="45"/>
    </row>
    <row r="181" spans="1:13" ht="64" x14ac:dyDescent="0.2">
      <c r="A181" s="53" t="s">
        <v>231</v>
      </c>
      <c r="B181" s="54">
        <v>95008039602</v>
      </c>
      <c r="C181" s="55">
        <v>370</v>
      </c>
      <c r="D181" s="55" t="s">
        <v>251</v>
      </c>
      <c r="E181" s="55" t="s">
        <v>233</v>
      </c>
      <c r="F181" s="56" t="e">
        <v>#NAME?</v>
      </c>
      <c r="G181" s="57">
        <v>1.95</v>
      </c>
      <c r="H181" s="57">
        <v>10.99</v>
      </c>
      <c r="I181" s="87"/>
      <c r="J181" s="55"/>
      <c r="K181" s="45"/>
      <c r="L181" s="45"/>
      <c r="M181" s="45"/>
    </row>
    <row r="182" spans="1:13" ht="64" x14ac:dyDescent="0.2">
      <c r="A182" s="53" t="s">
        <v>231</v>
      </c>
      <c r="B182" s="54">
        <v>30177178</v>
      </c>
      <c r="C182" s="55">
        <v>70</v>
      </c>
      <c r="D182" s="55" t="s">
        <v>252</v>
      </c>
      <c r="E182" s="55" t="s">
        <v>233</v>
      </c>
      <c r="F182" s="56" t="e">
        <v>#NAME?</v>
      </c>
      <c r="G182" s="57">
        <v>1.95</v>
      </c>
      <c r="H182" s="57">
        <v>10.99</v>
      </c>
      <c r="I182" s="89"/>
      <c r="J182" s="55"/>
      <c r="K182" s="45"/>
      <c r="L182" s="45"/>
      <c r="M182" s="45"/>
    </row>
    <row r="183" spans="1:13" ht="64" x14ac:dyDescent="0.2">
      <c r="A183" s="69" t="s">
        <v>253</v>
      </c>
      <c r="B183" s="48"/>
      <c r="C183" s="49"/>
      <c r="D183" s="49"/>
      <c r="E183" s="49"/>
      <c r="F183" s="50"/>
      <c r="G183" s="50"/>
      <c r="H183" s="50"/>
      <c r="I183" s="70"/>
      <c r="J183" s="49"/>
      <c r="K183" s="45"/>
      <c r="L183" s="45"/>
      <c r="M183" s="45"/>
    </row>
    <row r="184" spans="1:13" ht="48" x14ac:dyDescent="0.2">
      <c r="A184" s="53" t="s">
        <v>254</v>
      </c>
      <c r="B184" s="55">
        <v>95008027814</v>
      </c>
      <c r="C184" s="54">
        <v>37</v>
      </c>
      <c r="D184" s="54" t="s">
        <v>255</v>
      </c>
      <c r="E184" s="55" t="s">
        <v>81</v>
      </c>
      <c r="F184" s="56" t="e">
        <v>#NAME?</v>
      </c>
      <c r="G184" s="57">
        <v>3.35</v>
      </c>
      <c r="H184" s="57">
        <v>16.48</v>
      </c>
      <c r="I184" s="85" t="e" vm="5">
        <v>#VALUE!</v>
      </c>
      <c r="J184" s="54"/>
      <c r="K184" s="45"/>
      <c r="L184" s="45"/>
      <c r="M184" s="45"/>
    </row>
    <row r="185" spans="1:13" ht="48" x14ac:dyDescent="0.2">
      <c r="A185" s="53" t="s">
        <v>254</v>
      </c>
      <c r="B185" s="54">
        <v>30157033</v>
      </c>
      <c r="C185" s="55">
        <v>60</v>
      </c>
      <c r="D185" s="55" t="s">
        <v>256</v>
      </c>
      <c r="E185" s="55" t="s">
        <v>81</v>
      </c>
      <c r="F185" s="56" t="e">
        <v>#NAME?</v>
      </c>
      <c r="G185" s="57">
        <v>3.35</v>
      </c>
      <c r="H185" s="57">
        <v>16.48</v>
      </c>
      <c r="I185" s="84"/>
      <c r="J185" s="55"/>
      <c r="K185" s="45"/>
      <c r="L185" s="45"/>
      <c r="M185" s="45"/>
    </row>
    <row r="186" spans="1:13" ht="48" x14ac:dyDescent="0.2">
      <c r="A186" s="53" t="s">
        <v>254</v>
      </c>
      <c r="B186" s="54">
        <v>95008027869</v>
      </c>
      <c r="C186" s="55">
        <v>33</v>
      </c>
      <c r="D186" s="55" t="s">
        <v>256</v>
      </c>
      <c r="E186" s="55" t="s">
        <v>81</v>
      </c>
      <c r="F186" s="56" t="e">
        <v>#NAME?</v>
      </c>
      <c r="G186" s="57">
        <v>3.35</v>
      </c>
      <c r="H186" s="57">
        <v>16.48</v>
      </c>
      <c r="I186" s="84"/>
      <c r="J186" s="55"/>
      <c r="K186" s="45"/>
      <c r="L186" s="45"/>
      <c r="M186" s="45"/>
    </row>
    <row r="187" spans="1:13" ht="48" x14ac:dyDescent="0.2">
      <c r="A187" s="53" t="s">
        <v>254</v>
      </c>
      <c r="B187" s="54">
        <v>95008032597</v>
      </c>
      <c r="C187" s="55">
        <v>95</v>
      </c>
      <c r="D187" s="55" t="s">
        <v>257</v>
      </c>
      <c r="E187" s="55" t="s">
        <v>81</v>
      </c>
      <c r="F187" s="56" t="e">
        <v>#NAME?</v>
      </c>
      <c r="G187" s="57">
        <v>3.35</v>
      </c>
      <c r="H187" s="57">
        <v>16.48</v>
      </c>
      <c r="I187" s="84"/>
      <c r="J187" s="55"/>
      <c r="K187" s="45"/>
      <c r="L187" s="45"/>
      <c r="M187" s="45"/>
    </row>
    <row r="188" spans="1:13" ht="48" x14ac:dyDescent="0.2">
      <c r="A188" s="53" t="s">
        <v>254</v>
      </c>
      <c r="B188" s="54">
        <v>95008032542</v>
      </c>
      <c r="C188" s="55">
        <v>80</v>
      </c>
      <c r="D188" s="55" t="s">
        <v>258</v>
      </c>
      <c r="E188" s="55" t="s">
        <v>81</v>
      </c>
      <c r="F188" s="56" t="e">
        <v>#NAME?</v>
      </c>
      <c r="G188" s="57">
        <v>3.35</v>
      </c>
      <c r="H188" s="57">
        <v>16.48</v>
      </c>
      <c r="I188" s="84"/>
      <c r="J188" s="55"/>
      <c r="K188" s="45"/>
      <c r="L188" s="45"/>
      <c r="M188" s="45"/>
    </row>
    <row r="189" spans="1:13" ht="48" x14ac:dyDescent="0.2">
      <c r="A189" s="53" t="s">
        <v>254</v>
      </c>
      <c r="B189" s="54">
        <v>30157057</v>
      </c>
      <c r="C189" s="55">
        <v>70</v>
      </c>
      <c r="D189" s="55" t="s">
        <v>259</v>
      </c>
      <c r="E189" s="55" t="s">
        <v>81</v>
      </c>
      <c r="F189" s="56" t="e">
        <v>#NAME?</v>
      </c>
      <c r="G189" s="57">
        <v>3.35</v>
      </c>
      <c r="H189" s="57">
        <v>16.48</v>
      </c>
      <c r="I189" s="84"/>
      <c r="J189" s="55"/>
      <c r="K189" s="45"/>
      <c r="L189" s="45"/>
      <c r="M189" s="45"/>
    </row>
    <row r="190" spans="1:13" ht="48" x14ac:dyDescent="0.2">
      <c r="A190" s="53" t="s">
        <v>254</v>
      </c>
      <c r="B190" s="54">
        <v>95008027623</v>
      </c>
      <c r="C190" s="55">
        <v>63</v>
      </c>
      <c r="D190" s="55" t="s">
        <v>260</v>
      </c>
      <c r="E190" s="55" t="s">
        <v>81</v>
      </c>
      <c r="F190" s="56">
        <v>165</v>
      </c>
      <c r="G190" s="57">
        <v>3.35</v>
      </c>
      <c r="H190" s="57">
        <v>16.48</v>
      </c>
      <c r="I190" s="84"/>
      <c r="J190" s="55"/>
      <c r="K190" s="45"/>
      <c r="L190" s="45"/>
      <c r="M190" s="45"/>
    </row>
    <row r="191" spans="1:13" ht="48" x14ac:dyDescent="0.2">
      <c r="A191" s="53" t="s">
        <v>254</v>
      </c>
      <c r="B191" s="54">
        <v>95008027852</v>
      </c>
      <c r="C191" s="55">
        <v>31</v>
      </c>
      <c r="D191" s="55" t="s">
        <v>261</v>
      </c>
      <c r="E191" s="55" t="s">
        <v>81</v>
      </c>
      <c r="F191" s="56" t="e">
        <v>#NAME?</v>
      </c>
      <c r="G191" s="57">
        <v>3.35</v>
      </c>
      <c r="H191" s="57">
        <v>16.48</v>
      </c>
      <c r="I191" s="84"/>
      <c r="J191" s="55"/>
      <c r="K191" s="45"/>
      <c r="L191" s="45"/>
      <c r="M191" s="45"/>
    </row>
    <row r="192" spans="1:13" ht="48" x14ac:dyDescent="0.2">
      <c r="A192" s="53" t="s">
        <v>254</v>
      </c>
      <c r="B192" s="54">
        <v>95008027753</v>
      </c>
      <c r="C192" s="55">
        <v>8</v>
      </c>
      <c r="D192" s="55" t="s">
        <v>262</v>
      </c>
      <c r="E192" s="55" t="s">
        <v>81</v>
      </c>
      <c r="F192" s="56" t="e">
        <v>#NAME?</v>
      </c>
      <c r="G192" s="57">
        <v>3.35</v>
      </c>
      <c r="H192" s="57">
        <v>16.48</v>
      </c>
      <c r="I192" s="84"/>
      <c r="J192" s="55"/>
      <c r="K192" s="45"/>
      <c r="L192" s="45"/>
      <c r="M192" s="45"/>
    </row>
    <row r="193" spans="1:13" ht="48" x14ac:dyDescent="0.2">
      <c r="A193" s="53" t="s">
        <v>254</v>
      </c>
      <c r="B193" s="54">
        <v>95008026893</v>
      </c>
      <c r="C193" s="55">
        <v>7</v>
      </c>
      <c r="D193" s="55" t="s">
        <v>259</v>
      </c>
      <c r="E193" s="55" t="s">
        <v>81</v>
      </c>
      <c r="F193" s="56" t="e">
        <v>#NAME?</v>
      </c>
      <c r="G193" s="57">
        <v>3.35</v>
      </c>
      <c r="H193" s="57">
        <v>16.48</v>
      </c>
      <c r="I193" s="84"/>
      <c r="J193" s="55"/>
      <c r="K193" s="45"/>
      <c r="L193" s="45"/>
      <c r="M193" s="45"/>
    </row>
    <row r="194" spans="1:13" ht="48" x14ac:dyDescent="0.2">
      <c r="A194" s="53" t="s">
        <v>254</v>
      </c>
      <c r="B194" s="54">
        <v>95008027630</v>
      </c>
      <c r="C194" s="55">
        <v>66</v>
      </c>
      <c r="D194" s="55" t="s">
        <v>263</v>
      </c>
      <c r="E194" s="55" t="s">
        <v>81</v>
      </c>
      <c r="F194" s="56" t="e">
        <v>#NAME?</v>
      </c>
      <c r="G194" s="57">
        <v>3.35</v>
      </c>
      <c r="H194" s="57">
        <v>16.48</v>
      </c>
      <c r="I194" s="84"/>
      <c r="J194" s="55"/>
      <c r="K194" s="45"/>
      <c r="L194" s="45"/>
      <c r="M194" s="45"/>
    </row>
    <row r="195" spans="1:13" ht="48" x14ac:dyDescent="0.2">
      <c r="A195" s="53" t="s">
        <v>254</v>
      </c>
      <c r="B195" s="54">
        <v>95008027791</v>
      </c>
      <c r="C195" s="55">
        <v>1</v>
      </c>
      <c r="D195" s="55" t="s">
        <v>264</v>
      </c>
      <c r="E195" s="55" t="s">
        <v>81</v>
      </c>
      <c r="F195" s="56" t="e">
        <v>#NAME?</v>
      </c>
      <c r="G195" s="57">
        <v>3.35</v>
      </c>
      <c r="H195" s="57">
        <v>16.48</v>
      </c>
      <c r="I195" s="84"/>
      <c r="J195" s="55"/>
      <c r="K195" s="45"/>
      <c r="L195" s="45"/>
      <c r="M195" s="45"/>
    </row>
    <row r="196" spans="1:13" ht="48" x14ac:dyDescent="0.2">
      <c r="A196" s="53" t="s">
        <v>254</v>
      </c>
      <c r="B196" s="54">
        <v>30172081</v>
      </c>
      <c r="C196" s="55">
        <v>158</v>
      </c>
      <c r="D196" s="55" t="s">
        <v>265</v>
      </c>
      <c r="E196" s="55" t="s">
        <v>81</v>
      </c>
      <c r="F196" s="56" t="e">
        <v>#NAME?</v>
      </c>
      <c r="G196" s="57">
        <v>3.35</v>
      </c>
      <c r="H196" s="57">
        <v>16.48</v>
      </c>
      <c r="I196" s="84"/>
      <c r="J196" s="55"/>
      <c r="K196" s="45"/>
      <c r="L196" s="45"/>
      <c r="M196" s="45"/>
    </row>
    <row r="197" spans="1:13" ht="48" x14ac:dyDescent="0.2">
      <c r="A197" s="53" t="s">
        <v>254</v>
      </c>
      <c r="B197" s="54">
        <v>95008025469</v>
      </c>
      <c r="C197" s="55">
        <v>27</v>
      </c>
      <c r="D197" s="55" t="s">
        <v>266</v>
      </c>
      <c r="E197" s="55" t="s">
        <v>81</v>
      </c>
      <c r="F197" s="56" t="e">
        <v>#NAME?</v>
      </c>
      <c r="G197" s="57">
        <v>3.35</v>
      </c>
      <c r="H197" s="57">
        <v>16.48</v>
      </c>
      <c r="I197" s="84"/>
      <c r="J197" s="55"/>
      <c r="K197" s="45"/>
      <c r="L197" s="45"/>
      <c r="M197" s="45"/>
    </row>
    <row r="198" spans="1:13" ht="48" x14ac:dyDescent="0.2">
      <c r="A198" s="53" t="s">
        <v>254</v>
      </c>
      <c r="B198" s="54">
        <v>95008027838</v>
      </c>
      <c r="C198" s="55">
        <v>42</v>
      </c>
      <c r="D198" s="55" t="s">
        <v>267</v>
      </c>
      <c r="E198" s="55" t="s">
        <v>81</v>
      </c>
      <c r="F198" s="56" t="e">
        <v>#NAME?</v>
      </c>
      <c r="G198" s="57">
        <v>3.35</v>
      </c>
      <c r="H198" s="57">
        <v>16.48</v>
      </c>
      <c r="I198" s="84"/>
      <c r="J198" s="55"/>
      <c r="K198" s="45"/>
      <c r="L198" s="45"/>
      <c r="M198" s="45"/>
    </row>
    <row r="199" spans="1:13" ht="48" x14ac:dyDescent="0.2">
      <c r="A199" s="53" t="s">
        <v>254</v>
      </c>
      <c r="B199" s="54">
        <v>30157026</v>
      </c>
      <c r="C199" s="55">
        <v>55</v>
      </c>
      <c r="D199" s="55" t="s">
        <v>268</v>
      </c>
      <c r="E199" s="55" t="s">
        <v>81</v>
      </c>
      <c r="F199" s="56" t="e">
        <v>#NAME?</v>
      </c>
      <c r="G199" s="57">
        <v>3.35</v>
      </c>
      <c r="H199" s="57">
        <v>16.48</v>
      </c>
      <c r="I199" s="84"/>
      <c r="J199" s="55"/>
      <c r="K199" s="45"/>
      <c r="L199" s="45"/>
      <c r="M199" s="45"/>
    </row>
    <row r="200" spans="1:13" ht="48" x14ac:dyDescent="0.2">
      <c r="A200" s="53" t="s">
        <v>254</v>
      </c>
      <c r="B200" s="54">
        <v>95008027739</v>
      </c>
      <c r="C200" s="55">
        <v>78</v>
      </c>
      <c r="D200" s="55" t="s">
        <v>269</v>
      </c>
      <c r="E200" s="55" t="s">
        <v>81</v>
      </c>
      <c r="F200" s="56" t="e">
        <v>#NAME?</v>
      </c>
      <c r="G200" s="57">
        <v>3.35</v>
      </c>
      <c r="H200" s="57">
        <v>16.48</v>
      </c>
      <c r="I200" s="84"/>
      <c r="J200" s="55"/>
      <c r="K200" s="45"/>
      <c r="L200" s="45"/>
      <c r="M200" s="45"/>
    </row>
    <row r="201" spans="1:13" ht="48" x14ac:dyDescent="0.2">
      <c r="A201" s="53" t="s">
        <v>254</v>
      </c>
      <c r="B201" s="54">
        <v>95008029511</v>
      </c>
      <c r="C201" s="55">
        <v>25</v>
      </c>
      <c r="D201" s="55" t="s">
        <v>270</v>
      </c>
      <c r="E201" s="55" t="s">
        <v>81</v>
      </c>
      <c r="F201" s="56" t="e">
        <v>#NAME?</v>
      </c>
      <c r="G201" s="57">
        <v>3.35</v>
      </c>
      <c r="H201" s="57">
        <v>16.48</v>
      </c>
      <c r="I201" s="84"/>
      <c r="J201" s="55"/>
      <c r="K201" s="45"/>
      <c r="L201" s="45"/>
      <c r="M201" s="45"/>
    </row>
    <row r="202" spans="1:13" ht="48" x14ac:dyDescent="0.2">
      <c r="A202" s="53" t="s">
        <v>254</v>
      </c>
      <c r="B202" s="54">
        <v>30156975</v>
      </c>
      <c r="C202" s="55">
        <v>30</v>
      </c>
      <c r="D202" s="55" t="s">
        <v>271</v>
      </c>
      <c r="E202" s="55" t="s">
        <v>81</v>
      </c>
      <c r="F202" s="56" t="e">
        <v>#NAME?</v>
      </c>
      <c r="G202" s="57">
        <v>3.35</v>
      </c>
      <c r="H202" s="57">
        <v>16.48</v>
      </c>
      <c r="I202" s="84"/>
      <c r="J202" s="55"/>
      <c r="K202" s="45"/>
      <c r="L202" s="45"/>
      <c r="M202" s="45"/>
    </row>
    <row r="203" spans="1:13" ht="48" x14ac:dyDescent="0.2">
      <c r="A203" s="53" t="s">
        <v>254</v>
      </c>
      <c r="B203" s="54">
        <v>30157170</v>
      </c>
      <c r="C203" s="55">
        <v>8</v>
      </c>
      <c r="D203" s="55" t="s">
        <v>263</v>
      </c>
      <c r="E203" s="55" t="s">
        <v>81</v>
      </c>
      <c r="F203" s="56" t="e">
        <v>#NAME?</v>
      </c>
      <c r="G203" s="57">
        <v>3.35</v>
      </c>
      <c r="H203" s="57">
        <v>16.48</v>
      </c>
      <c r="I203" s="84"/>
      <c r="J203" s="55"/>
      <c r="K203" s="45"/>
      <c r="L203" s="45"/>
      <c r="M203" s="45"/>
    </row>
    <row r="204" spans="1:13" ht="48" x14ac:dyDescent="0.2">
      <c r="A204" s="53" t="s">
        <v>254</v>
      </c>
      <c r="B204" s="54">
        <v>95008027654</v>
      </c>
      <c r="C204" s="55">
        <v>48</v>
      </c>
      <c r="D204" s="55" t="s">
        <v>272</v>
      </c>
      <c r="E204" s="55" t="s">
        <v>81</v>
      </c>
      <c r="F204" s="56" t="e">
        <v>#NAME?</v>
      </c>
      <c r="G204" s="57">
        <v>3.35</v>
      </c>
      <c r="H204" s="57">
        <v>16.48</v>
      </c>
      <c r="I204" s="84"/>
      <c r="J204" s="55"/>
      <c r="K204" s="45"/>
      <c r="L204" s="45"/>
      <c r="M204" s="45"/>
    </row>
    <row r="205" spans="1:13" ht="48" x14ac:dyDescent="0.2">
      <c r="A205" s="53" t="s">
        <v>254</v>
      </c>
      <c r="B205" s="54">
        <v>95008027678</v>
      </c>
      <c r="C205" s="55">
        <v>53</v>
      </c>
      <c r="D205" s="55" t="s">
        <v>273</v>
      </c>
      <c r="E205" s="55" t="s">
        <v>81</v>
      </c>
      <c r="F205" s="56" t="e">
        <v>#NAME?</v>
      </c>
      <c r="G205" s="57">
        <v>3.35</v>
      </c>
      <c r="H205" s="57">
        <v>16.48</v>
      </c>
      <c r="I205" s="84"/>
      <c r="J205" s="55"/>
      <c r="K205" s="45"/>
      <c r="L205" s="45"/>
      <c r="M205" s="45"/>
    </row>
    <row r="206" spans="1:13" ht="48" x14ac:dyDescent="0.2">
      <c r="A206" s="53" t="s">
        <v>254</v>
      </c>
      <c r="B206" s="54">
        <v>95008029535</v>
      </c>
      <c r="C206" s="55">
        <v>3</v>
      </c>
      <c r="D206" s="55" t="s">
        <v>274</v>
      </c>
      <c r="E206" s="55" t="s">
        <v>81</v>
      </c>
      <c r="F206" s="56" t="e">
        <v>#NAME?</v>
      </c>
      <c r="G206" s="57">
        <v>3.35</v>
      </c>
      <c r="H206" s="57">
        <v>16.48</v>
      </c>
      <c r="I206" s="84"/>
      <c r="J206" s="55"/>
      <c r="K206" s="45"/>
      <c r="L206" s="45"/>
      <c r="M206" s="45"/>
    </row>
    <row r="207" spans="1:13" ht="48" x14ac:dyDescent="0.2">
      <c r="A207" s="53" t="s">
        <v>254</v>
      </c>
      <c r="B207" s="54">
        <v>30156937</v>
      </c>
      <c r="C207" s="55">
        <v>3</v>
      </c>
      <c r="D207" s="55" t="s">
        <v>275</v>
      </c>
      <c r="E207" s="55" t="s">
        <v>81</v>
      </c>
      <c r="F207" s="56" t="e">
        <v>#NAME?</v>
      </c>
      <c r="G207" s="57">
        <v>3.35</v>
      </c>
      <c r="H207" s="57">
        <v>16.48</v>
      </c>
      <c r="I207" s="84"/>
      <c r="J207" s="55"/>
      <c r="K207" s="45"/>
      <c r="L207" s="45"/>
      <c r="M207" s="45"/>
    </row>
    <row r="208" spans="1:13" ht="48" x14ac:dyDescent="0.2">
      <c r="A208" s="53" t="s">
        <v>254</v>
      </c>
      <c r="B208" s="54">
        <v>30156982</v>
      </c>
      <c r="C208" s="55">
        <v>35</v>
      </c>
      <c r="D208" s="55" t="s">
        <v>276</v>
      </c>
      <c r="E208" s="55" t="s">
        <v>81</v>
      </c>
      <c r="F208" s="56" t="e">
        <v>#NAME?</v>
      </c>
      <c r="G208" s="57">
        <v>3.35</v>
      </c>
      <c r="H208" s="57">
        <v>16.48</v>
      </c>
      <c r="I208" s="84"/>
      <c r="J208" s="55"/>
      <c r="K208" s="45"/>
      <c r="L208" s="45"/>
      <c r="M208" s="45"/>
    </row>
    <row r="209" spans="1:13" ht="48" x14ac:dyDescent="0.2">
      <c r="A209" s="53" t="s">
        <v>254</v>
      </c>
      <c r="B209" s="54">
        <v>95008027845</v>
      </c>
      <c r="C209" s="55">
        <v>29</v>
      </c>
      <c r="D209" s="55" t="s">
        <v>277</v>
      </c>
      <c r="E209" s="55" t="s">
        <v>81</v>
      </c>
      <c r="F209" s="56" t="e">
        <v>#NAME?</v>
      </c>
      <c r="G209" s="57">
        <v>3.35</v>
      </c>
      <c r="H209" s="57">
        <v>16.48</v>
      </c>
      <c r="I209" s="84"/>
      <c r="J209" s="54"/>
      <c r="K209" s="45"/>
      <c r="L209" s="45"/>
      <c r="M209" s="45"/>
    </row>
    <row r="210" spans="1:13" ht="48" x14ac:dyDescent="0.2">
      <c r="A210" s="53" t="s">
        <v>254</v>
      </c>
      <c r="B210" s="55">
        <v>95008032559</v>
      </c>
      <c r="C210" s="54">
        <v>83</v>
      </c>
      <c r="D210" s="54" t="s">
        <v>278</v>
      </c>
      <c r="E210" s="55" t="s">
        <v>81</v>
      </c>
      <c r="F210" s="56" t="e">
        <v>#NAME?</v>
      </c>
      <c r="G210" s="57">
        <v>3.35</v>
      </c>
      <c r="H210" s="57">
        <v>16.48</v>
      </c>
      <c r="I210" s="84"/>
      <c r="J210" s="54"/>
      <c r="K210" s="45"/>
      <c r="L210" s="45"/>
      <c r="M210" s="45"/>
    </row>
    <row r="211" spans="1:13" ht="48" x14ac:dyDescent="0.2">
      <c r="A211" s="53" t="s">
        <v>254</v>
      </c>
      <c r="B211" s="55">
        <v>95008032566</v>
      </c>
      <c r="C211" s="54">
        <v>86</v>
      </c>
      <c r="D211" s="54" t="s">
        <v>279</v>
      </c>
      <c r="E211" s="55" t="s">
        <v>81</v>
      </c>
      <c r="F211" s="56" t="e">
        <v>#NAME?</v>
      </c>
      <c r="G211" s="57">
        <v>3.35</v>
      </c>
      <c r="H211" s="57">
        <v>16.48</v>
      </c>
      <c r="I211" s="84"/>
      <c r="J211" s="54"/>
      <c r="K211" s="45"/>
      <c r="L211" s="45"/>
      <c r="M211" s="45"/>
    </row>
    <row r="212" spans="1:13" ht="48" x14ac:dyDescent="0.2">
      <c r="A212" s="53" t="s">
        <v>254</v>
      </c>
      <c r="B212" s="67">
        <v>95008032603</v>
      </c>
      <c r="C212" s="65">
        <v>98</v>
      </c>
      <c r="D212" s="65" t="s">
        <v>280</v>
      </c>
      <c r="E212" s="55" t="s">
        <v>81</v>
      </c>
      <c r="F212" s="56" t="e">
        <v>#NAME?</v>
      </c>
      <c r="G212" s="57">
        <v>3.35</v>
      </c>
      <c r="H212" s="57">
        <v>16.48</v>
      </c>
      <c r="I212" s="84"/>
      <c r="J212" s="65"/>
      <c r="K212" s="45"/>
      <c r="L212" s="45"/>
      <c r="M212" s="45"/>
    </row>
    <row r="213" spans="1:13" ht="48" x14ac:dyDescent="0.2">
      <c r="A213" s="53" t="s">
        <v>254</v>
      </c>
      <c r="B213" s="54">
        <v>30172043</v>
      </c>
      <c r="C213" s="55">
        <v>151</v>
      </c>
      <c r="D213" s="55" t="s">
        <v>281</v>
      </c>
      <c r="E213" s="55" t="s">
        <v>81</v>
      </c>
      <c r="F213" s="56" t="e">
        <v>#NAME?</v>
      </c>
      <c r="G213" s="57">
        <v>3.35</v>
      </c>
      <c r="H213" s="57">
        <v>16.48</v>
      </c>
      <c r="I213" s="84"/>
      <c r="J213" s="55"/>
      <c r="K213" s="45"/>
      <c r="L213" s="45"/>
      <c r="M213" s="45"/>
    </row>
    <row r="214" spans="1:13" ht="48" x14ac:dyDescent="0.2">
      <c r="A214" s="53" t="s">
        <v>254</v>
      </c>
      <c r="B214" s="54">
        <v>95008032610</v>
      </c>
      <c r="C214" s="55">
        <v>101</v>
      </c>
      <c r="D214" s="55" t="s">
        <v>282</v>
      </c>
      <c r="E214" s="55" t="s">
        <v>81</v>
      </c>
      <c r="F214" s="56" t="e">
        <v>#NAME?</v>
      </c>
      <c r="G214" s="57">
        <v>3.35</v>
      </c>
      <c r="H214" s="57">
        <v>16.48</v>
      </c>
      <c r="I214" s="84"/>
      <c r="J214" s="55"/>
      <c r="K214" s="45"/>
      <c r="L214" s="45"/>
      <c r="M214" s="45"/>
    </row>
    <row r="215" spans="1:13" ht="48" x14ac:dyDescent="0.2">
      <c r="A215" s="53" t="s">
        <v>254</v>
      </c>
      <c r="B215" s="54">
        <v>95008029528</v>
      </c>
      <c r="C215" s="55">
        <v>34</v>
      </c>
      <c r="D215" s="55" t="s">
        <v>283</v>
      </c>
      <c r="E215" s="55" t="s">
        <v>81</v>
      </c>
      <c r="F215" s="56" t="e">
        <v>#NAME?</v>
      </c>
      <c r="G215" s="57">
        <v>3.35</v>
      </c>
      <c r="H215" s="57">
        <v>16.48</v>
      </c>
      <c r="I215" s="84"/>
      <c r="J215" s="55"/>
      <c r="K215" s="45"/>
      <c r="L215" s="45"/>
      <c r="M215" s="45"/>
    </row>
    <row r="216" spans="1:13" ht="48" x14ac:dyDescent="0.2">
      <c r="A216" s="53" t="s">
        <v>254</v>
      </c>
      <c r="B216" s="54">
        <v>30157088</v>
      </c>
      <c r="C216" s="55">
        <v>85</v>
      </c>
      <c r="D216" s="55" t="s">
        <v>284</v>
      </c>
      <c r="E216" s="55" t="s">
        <v>81</v>
      </c>
      <c r="F216" s="56" t="e">
        <v>#NAME?</v>
      </c>
      <c r="G216" s="57">
        <v>3.35</v>
      </c>
      <c r="H216" s="57">
        <v>16.48</v>
      </c>
      <c r="I216" s="84"/>
      <c r="J216" s="55"/>
      <c r="K216" s="45"/>
      <c r="L216" s="45"/>
      <c r="M216" s="45"/>
    </row>
    <row r="217" spans="1:13" ht="48" x14ac:dyDescent="0.2">
      <c r="A217" s="53" t="s">
        <v>254</v>
      </c>
      <c r="B217" s="54">
        <v>95008025452</v>
      </c>
      <c r="C217" s="55">
        <v>22</v>
      </c>
      <c r="D217" s="55" t="s">
        <v>285</v>
      </c>
      <c r="E217" s="55" t="s">
        <v>81</v>
      </c>
      <c r="F217" s="56" t="e">
        <v>#NAME?</v>
      </c>
      <c r="G217" s="57">
        <v>3.35</v>
      </c>
      <c r="H217" s="57">
        <v>16.48</v>
      </c>
      <c r="I217" s="84"/>
      <c r="J217" s="55"/>
      <c r="K217" s="45"/>
      <c r="L217" s="45"/>
      <c r="M217" s="45"/>
    </row>
    <row r="218" spans="1:13" x14ac:dyDescent="0.2">
      <c r="A218" s="61" t="s">
        <v>254</v>
      </c>
      <c r="B218" s="55">
        <v>30157101</v>
      </c>
      <c r="C218" s="55">
        <v>95</v>
      </c>
      <c r="D218" s="55" t="s">
        <v>286</v>
      </c>
      <c r="E218" s="55" t="s">
        <v>81</v>
      </c>
      <c r="F218" s="56" t="e">
        <v>#NAME?</v>
      </c>
      <c r="G218" s="57">
        <v>3.35</v>
      </c>
      <c r="H218" s="57">
        <v>16.48</v>
      </c>
      <c r="I218" s="84"/>
      <c r="J218" s="55"/>
      <c r="K218" s="45"/>
      <c r="L218" s="45"/>
      <c r="M218" s="45"/>
    </row>
    <row r="219" spans="1:13" x14ac:dyDescent="0.2">
      <c r="A219" s="61" t="s">
        <v>254</v>
      </c>
      <c r="B219" s="55">
        <v>30162242</v>
      </c>
      <c r="C219" s="55">
        <v>164</v>
      </c>
      <c r="D219" s="55" t="s">
        <v>287</v>
      </c>
      <c r="E219" s="55" t="s">
        <v>81</v>
      </c>
      <c r="F219" s="56" t="e">
        <v>#NAME?</v>
      </c>
      <c r="G219" s="57">
        <v>3.35</v>
      </c>
      <c r="H219" s="57">
        <v>16.48</v>
      </c>
      <c r="I219" s="84"/>
      <c r="J219" s="55"/>
      <c r="K219" s="45"/>
      <c r="L219" s="45"/>
      <c r="M219" s="45"/>
    </row>
    <row r="220" spans="1:13" ht="48" x14ac:dyDescent="0.2">
      <c r="A220" s="53" t="s">
        <v>254</v>
      </c>
      <c r="B220" s="54">
        <v>95008032573</v>
      </c>
      <c r="C220" s="55">
        <v>89</v>
      </c>
      <c r="D220" s="55" t="s">
        <v>288</v>
      </c>
      <c r="E220" s="55" t="s">
        <v>81</v>
      </c>
      <c r="F220" s="56" t="e">
        <v>#NAME?</v>
      </c>
      <c r="G220" s="57">
        <v>3.35</v>
      </c>
      <c r="H220" s="57">
        <v>16.48</v>
      </c>
      <c r="I220" s="84"/>
      <c r="J220" s="55"/>
      <c r="K220" s="45"/>
      <c r="L220" s="45"/>
      <c r="M220" s="45"/>
    </row>
    <row r="221" spans="1:13" ht="48" x14ac:dyDescent="0.2">
      <c r="A221" s="53" t="s">
        <v>254</v>
      </c>
      <c r="B221" s="54">
        <v>30157200</v>
      </c>
      <c r="C221" s="55">
        <v>7</v>
      </c>
      <c r="D221" s="55" t="s">
        <v>289</v>
      </c>
      <c r="E221" s="55" t="s">
        <v>81</v>
      </c>
      <c r="F221" s="56" t="e">
        <v>#NAME?</v>
      </c>
      <c r="G221" s="57">
        <v>3.35</v>
      </c>
      <c r="H221" s="57">
        <v>16.48</v>
      </c>
      <c r="I221" s="84"/>
      <c r="J221" s="55"/>
      <c r="K221" s="45"/>
      <c r="L221" s="45"/>
      <c r="M221" s="45"/>
    </row>
    <row r="222" spans="1:13" ht="48" x14ac:dyDescent="0.2">
      <c r="A222" s="53" t="s">
        <v>254</v>
      </c>
      <c r="B222" s="54">
        <v>95008027746</v>
      </c>
      <c r="C222" s="55">
        <v>46</v>
      </c>
      <c r="D222" s="55" t="s">
        <v>290</v>
      </c>
      <c r="E222" s="55" t="s">
        <v>81</v>
      </c>
      <c r="F222" s="56" t="e">
        <v>#NAME?</v>
      </c>
      <c r="G222" s="57">
        <v>3.35</v>
      </c>
      <c r="H222" s="57">
        <v>16.48</v>
      </c>
      <c r="I222" s="84"/>
      <c r="J222" s="55"/>
      <c r="K222" s="45"/>
      <c r="L222" s="45"/>
      <c r="M222" s="45"/>
    </row>
    <row r="223" spans="1:13" ht="48" x14ac:dyDescent="0.2">
      <c r="A223" s="53" t="s">
        <v>254</v>
      </c>
      <c r="B223" s="54">
        <v>30167094</v>
      </c>
      <c r="C223" s="55">
        <v>162</v>
      </c>
      <c r="D223" s="55" t="s">
        <v>291</v>
      </c>
      <c r="E223" s="55" t="s">
        <v>81</v>
      </c>
      <c r="F223" s="56" t="e">
        <v>#NAME?</v>
      </c>
      <c r="G223" s="57">
        <v>3.35</v>
      </c>
      <c r="H223" s="57">
        <v>16.48</v>
      </c>
      <c r="I223" s="84"/>
      <c r="J223" s="55"/>
      <c r="K223" s="45"/>
      <c r="L223" s="45"/>
      <c r="M223" s="45"/>
    </row>
    <row r="224" spans="1:13" ht="48" x14ac:dyDescent="0.2">
      <c r="A224" s="53" t="s">
        <v>254</v>
      </c>
      <c r="B224" s="54">
        <v>30157095</v>
      </c>
      <c r="C224" s="55">
        <v>90</v>
      </c>
      <c r="D224" s="55" t="s">
        <v>292</v>
      </c>
      <c r="E224" s="55" t="s">
        <v>81</v>
      </c>
      <c r="F224" s="56" t="e">
        <v>#NAME?</v>
      </c>
      <c r="G224" s="57">
        <v>3.35</v>
      </c>
      <c r="H224" s="57">
        <v>16.48</v>
      </c>
      <c r="I224" s="84"/>
      <c r="J224" s="55"/>
      <c r="K224" s="45"/>
      <c r="L224" s="45"/>
      <c r="M224" s="45"/>
    </row>
    <row r="225" spans="1:13" ht="48" x14ac:dyDescent="0.2">
      <c r="A225" s="53" t="s">
        <v>254</v>
      </c>
      <c r="B225" s="54">
        <v>30159686</v>
      </c>
      <c r="C225" s="55">
        <v>161</v>
      </c>
      <c r="D225" s="55" t="s">
        <v>293</v>
      </c>
      <c r="E225" s="55" t="s">
        <v>81</v>
      </c>
      <c r="F225" s="56" t="e">
        <v>#NAME?</v>
      </c>
      <c r="G225" s="57">
        <v>3.35</v>
      </c>
      <c r="H225" s="57">
        <v>16.48</v>
      </c>
      <c r="I225" s="84"/>
      <c r="J225" s="55"/>
      <c r="K225" s="45"/>
      <c r="L225" s="45"/>
      <c r="M225" s="45"/>
    </row>
    <row r="226" spans="1:13" ht="48" x14ac:dyDescent="0.2">
      <c r="A226" s="53" t="s">
        <v>254</v>
      </c>
      <c r="B226" s="54">
        <v>30156906</v>
      </c>
      <c r="C226" s="55">
        <v>0</v>
      </c>
      <c r="D226" s="55" t="s">
        <v>294</v>
      </c>
      <c r="E226" s="55" t="s">
        <v>81</v>
      </c>
      <c r="F226" s="56" t="e">
        <v>#NAME?</v>
      </c>
      <c r="G226" s="57">
        <v>3.35</v>
      </c>
      <c r="H226" s="57">
        <v>16.48</v>
      </c>
      <c r="I226" s="86"/>
      <c r="J226" s="55"/>
      <c r="K226" s="45"/>
      <c r="L226" s="45"/>
      <c r="M226" s="45"/>
    </row>
    <row r="227" spans="1:13" ht="48" x14ac:dyDescent="0.2">
      <c r="A227" s="69" t="s">
        <v>295</v>
      </c>
      <c r="B227" s="48"/>
      <c r="C227" s="49"/>
      <c r="D227" s="49"/>
      <c r="E227" s="50"/>
      <c r="F227" s="50"/>
      <c r="G227" s="50"/>
      <c r="H227" s="50"/>
      <c r="I227" s="71"/>
      <c r="J227" s="49"/>
      <c r="K227" s="45"/>
      <c r="L227" s="45"/>
      <c r="M227" s="45"/>
    </row>
    <row r="228" spans="1:13" ht="32" x14ac:dyDescent="0.2">
      <c r="A228" s="53" t="s">
        <v>296</v>
      </c>
      <c r="B228" s="54">
        <v>95008036267</v>
      </c>
      <c r="C228" s="54" t="s">
        <v>297</v>
      </c>
      <c r="D228" s="54" t="s">
        <v>298</v>
      </c>
      <c r="E228" s="55" t="s">
        <v>299</v>
      </c>
      <c r="F228" s="56" t="e">
        <v>#NAME?</v>
      </c>
      <c r="G228" s="57">
        <v>4.1500000000000004</v>
      </c>
      <c r="H228" s="57">
        <v>18</v>
      </c>
      <c r="I228" s="55" t="e" vm="6">
        <v>#VALUE!</v>
      </c>
      <c r="J228" s="54"/>
      <c r="K228" s="45"/>
      <c r="L228" s="45"/>
      <c r="M228" s="45"/>
    </row>
    <row r="229" spans="1:13" ht="32" x14ac:dyDescent="0.2">
      <c r="A229" s="53" t="s">
        <v>296</v>
      </c>
      <c r="B229" s="54">
        <v>884486339362</v>
      </c>
      <c r="C229" s="54">
        <v>1085</v>
      </c>
      <c r="D229" s="54" t="s">
        <v>300</v>
      </c>
      <c r="E229" s="55" t="s">
        <v>299</v>
      </c>
      <c r="F229" s="56" t="e">
        <v>#NAME?</v>
      </c>
      <c r="G229" s="57">
        <v>4.1500000000000004</v>
      </c>
      <c r="H229" s="57">
        <v>18</v>
      </c>
      <c r="I229" s="55"/>
      <c r="J229" s="54"/>
      <c r="K229" s="45"/>
      <c r="L229" s="45"/>
      <c r="M229" s="45"/>
    </row>
    <row r="230" spans="1:13" ht="32" x14ac:dyDescent="0.2">
      <c r="A230" s="69" t="s">
        <v>301</v>
      </c>
      <c r="B230" s="48"/>
      <c r="C230" s="49"/>
      <c r="D230" s="49"/>
      <c r="E230" s="50"/>
      <c r="F230" s="50"/>
      <c r="G230" s="50"/>
      <c r="H230" s="50"/>
      <c r="I230" s="71"/>
      <c r="J230" s="49"/>
      <c r="K230" s="45"/>
      <c r="L230" s="45"/>
      <c r="M230" s="45"/>
    </row>
    <row r="231" spans="1:13" x14ac:dyDescent="0.2">
      <c r="A231" s="73" t="s">
        <v>302</v>
      </c>
      <c r="B231" s="54">
        <v>30152557</v>
      </c>
      <c r="C231" s="55"/>
      <c r="D231" s="55" t="s">
        <v>303</v>
      </c>
      <c r="E231" s="55" t="s">
        <v>81</v>
      </c>
      <c r="F231" s="56" t="e">
        <v>#NAME?</v>
      </c>
      <c r="G231" s="57">
        <v>2.0299999999999998</v>
      </c>
      <c r="H231" s="57">
        <v>12.5</v>
      </c>
      <c r="I231" s="74"/>
      <c r="J231" s="63"/>
      <c r="K231" s="45"/>
      <c r="L231" s="45"/>
      <c r="M231" s="45"/>
    </row>
    <row r="232" spans="1:13" ht="48" x14ac:dyDescent="0.2">
      <c r="A232" s="53" t="s">
        <v>302</v>
      </c>
      <c r="B232" s="54">
        <v>30144873</v>
      </c>
      <c r="C232" s="55"/>
      <c r="D232" s="55" t="s">
        <v>304</v>
      </c>
      <c r="E232" s="55" t="s">
        <v>81</v>
      </c>
      <c r="F232" s="56" t="e">
        <v>#NAME?</v>
      </c>
      <c r="G232" s="57">
        <v>2.0299999999999998</v>
      </c>
      <c r="H232" s="57">
        <v>12.5</v>
      </c>
      <c r="I232" s="45"/>
      <c r="J232" s="75"/>
      <c r="K232" s="45"/>
      <c r="L232" s="45"/>
      <c r="M232" s="45"/>
    </row>
    <row r="233" spans="1:13" x14ac:dyDescent="0.2">
      <c r="A233" s="73" t="s">
        <v>302</v>
      </c>
      <c r="B233" s="54">
        <v>30147478</v>
      </c>
      <c r="C233" s="55">
        <v>200</v>
      </c>
      <c r="D233" s="55" t="s">
        <v>305</v>
      </c>
      <c r="E233" s="55" t="s">
        <v>81</v>
      </c>
      <c r="F233" s="56" t="e">
        <v>#NAME?</v>
      </c>
      <c r="G233" s="57">
        <v>2.0299999999999998</v>
      </c>
      <c r="H233" s="57">
        <v>12.5</v>
      </c>
      <c r="I233" s="76"/>
      <c r="J233" s="63"/>
      <c r="K233" s="45"/>
      <c r="L233" s="45"/>
      <c r="M233" s="45"/>
    </row>
    <row r="234" spans="1:13" ht="32" x14ac:dyDescent="0.2">
      <c r="A234" s="69" t="s">
        <v>306</v>
      </c>
      <c r="B234" s="48"/>
      <c r="C234" s="49"/>
      <c r="D234" s="49"/>
      <c r="E234" s="50"/>
      <c r="F234" s="50"/>
      <c r="G234" s="50"/>
      <c r="H234" s="50"/>
      <c r="I234" s="71"/>
      <c r="J234" s="49"/>
      <c r="K234" s="45"/>
      <c r="L234" s="45"/>
      <c r="M234" s="45"/>
    </row>
    <row r="235" spans="1:13" ht="32" x14ac:dyDescent="0.2">
      <c r="A235" s="53" t="s">
        <v>307</v>
      </c>
      <c r="B235" s="54">
        <v>3600531652432</v>
      </c>
      <c r="C235" s="55"/>
      <c r="D235" s="55"/>
      <c r="E235" s="55"/>
      <c r="F235" s="56">
        <v>350</v>
      </c>
      <c r="G235" s="57">
        <v>2.0299999999999998</v>
      </c>
      <c r="H235" s="57">
        <v>0</v>
      </c>
      <c r="I235" s="45"/>
      <c r="J235" s="73"/>
      <c r="K235" s="45"/>
      <c r="L235" s="45"/>
      <c r="M235" s="45"/>
    </row>
    <row r="236" spans="1:13" x14ac:dyDescent="0.2">
      <c r="A236" s="69" t="s">
        <v>308</v>
      </c>
      <c r="B236" s="48"/>
      <c r="C236" s="49"/>
      <c r="D236" s="49"/>
      <c r="E236" s="50"/>
      <c r="F236" s="50"/>
      <c r="G236" s="50"/>
      <c r="H236" s="50"/>
      <c r="I236" s="70"/>
      <c r="J236" s="49"/>
      <c r="K236" s="45"/>
      <c r="L236" s="45"/>
      <c r="M236" s="45"/>
    </row>
    <row r="237" spans="1:13" ht="32" x14ac:dyDescent="0.2">
      <c r="A237" s="53" t="s">
        <v>309</v>
      </c>
      <c r="B237" s="54">
        <v>3600531595050</v>
      </c>
      <c r="C237" s="55"/>
      <c r="D237" s="55" t="s">
        <v>310</v>
      </c>
      <c r="E237" s="54" t="s">
        <v>311</v>
      </c>
      <c r="F237" s="56" t="e">
        <v>#NAME?</v>
      </c>
      <c r="G237" s="57">
        <v>4.1500000000000004</v>
      </c>
      <c r="H237" s="57"/>
      <c r="I237" s="63"/>
      <c r="J237" s="55"/>
      <c r="K237" s="45"/>
      <c r="L237" s="45"/>
      <c r="M237" s="45"/>
    </row>
    <row r="238" spans="1:13" ht="32" x14ac:dyDescent="0.2">
      <c r="A238" s="53" t="s">
        <v>309</v>
      </c>
      <c r="B238" s="54">
        <v>5703147423361</v>
      </c>
      <c r="C238" s="55"/>
      <c r="D238" s="55" t="s">
        <v>312</v>
      </c>
      <c r="E238" s="54" t="s">
        <v>311</v>
      </c>
      <c r="F238" s="56" t="e">
        <v>#NAME?</v>
      </c>
      <c r="G238" s="57">
        <v>4.1500000000000004</v>
      </c>
      <c r="H238" s="57"/>
      <c r="I238" s="77" t="e" vm="7">
        <v>#VALUE!</v>
      </c>
      <c r="J238" s="55"/>
      <c r="K238" s="45"/>
      <c r="L238" s="45"/>
      <c r="M238" s="45"/>
    </row>
    <row r="239" spans="1:13" ht="32" x14ac:dyDescent="0.2">
      <c r="A239" s="69" t="s">
        <v>313</v>
      </c>
      <c r="B239" s="48"/>
      <c r="C239" s="49"/>
      <c r="D239" s="49"/>
      <c r="E239" s="50"/>
      <c r="F239" s="50"/>
      <c r="G239" s="50"/>
      <c r="H239" s="50"/>
      <c r="I239" s="71"/>
      <c r="J239" s="49"/>
      <c r="K239" s="45"/>
      <c r="L239" s="45"/>
      <c r="M239" s="45"/>
    </row>
    <row r="240" spans="1:13" ht="48" x14ac:dyDescent="0.2">
      <c r="A240" s="53" t="s">
        <v>314</v>
      </c>
      <c r="B240" s="54">
        <v>3600530869299</v>
      </c>
      <c r="C240" s="55">
        <v>4</v>
      </c>
      <c r="D240" s="55" t="s">
        <v>315</v>
      </c>
      <c r="E240" s="54"/>
      <c r="F240" s="56" t="e">
        <v>#NAME?</v>
      </c>
      <c r="G240" s="57">
        <v>1.3</v>
      </c>
      <c r="H240" s="57"/>
      <c r="I240" s="63"/>
      <c r="J240" s="55"/>
      <c r="K240" s="45"/>
      <c r="L240" s="45"/>
      <c r="M240" s="45"/>
    </row>
    <row r="241" spans="1:13" ht="48" x14ac:dyDescent="0.2">
      <c r="A241" s="53" t="s">
        <v>316</v>
      </c>
      <c r="B241" s="54">
        <v>3600530869374</v>
      </c>
      <c r="C241" s="55">
        <v>30</v>
      </c>
      <c r="D241" s="55" t="s">
        <v>317</v>
      </c>
      <c r="E241" s="54"/>
      <c r="F241" s="56" t="e">
        <v>#NAME?</v>
      </c>
      <c r="G241" s="57">
        <v>1.3</v>
      </c>
      <c r="H241" s="57"/>
      <c r="I241" s="63"/>
      <c r="J241" s="55"/>
      <c r="K241" s="45"/>
      <c r="L241" s="45"/>
      <c r="M241" s="45"/>
    </row>
    <row r="242" spans="1:13" x14ac:dyDescent="0.2">
      <c r="A242" s="53"/>
      <c r="B242" s="67"/>
      <c r="C242" s="55"/>
      <c r="D242" s="55"/>
      <c r="E242" s="55"/>
      <c r="F242" s="78" t="e">
        <v>#NAME?</v>
      </c>
      <c r="G242" s="79"/>
      <c r="H242" s="79"/>
      <c r="I242" s="63"/>
      <c r="J242" s="55"/>
      <c r="K242" s="45"/>
      <c r="L242" s="45"/>
      <c r="M242" s="45"/>
    </row>
    <row r="243" spans="1:13" x14ac:dyDescent="0.2">
      <c r="A243" s="80"/>
      <c r="B243" s="81"/>
      <c r="C243" s="62"/>
      <c r="D243" s="62"/>
      <c r="E243" s="62"/>
      <c r="F243" s="82"/>
      <c r="G243" s="83"/>
      <c r="H243" s="83"/>
      <c r="I243" s="45"/>
      <c r="J243" s="62"/>
      <c r="K243" s="45"/>
      <c r="L243" s="45"/>
      <c r="M243" s="45"/>
    </row>
    <row r="244" spans="1:13" x14ac:dyDescent="0.2">
      <c r="A244" s="80"/>
      <c r="B244" s="81"/>
      <c r="C244" s="62"/>
      <c r="D244" s="62"/>
      <c r="E244" s="62"/>
      <c r="F244" s="82"/>
      <c r="G244" s="83"/>
      <c r="H244" s="83"/>
      <c r="I244" s="45"/>
      <c r="J244" s="62"/>
      <c r="K244" s="45"/>
      <c r="L244" s="45"/>
      <c r="M244" s="45"/>
    </row>
    <row r="245" spans="1:13" x14ac:dyDescent="0.2">
      <c r="A245" s="80"/>
      <c r="B245" s="81"/>
      <c r="C245" s="62"/>
      <c r="D245" s="62"/>
      <c r="E245" s="62"/>
      <c r="F245" s="82"/>
      <c r="G245" s="83"/>
      <c r="H245" s="83"/>
      <c r="I245" s="45"/>
      <c r="J245" s="62"/>
      <c r="K245" s="45"/>
      <c r="L245" s="45"/>
      <c r="M245" s="45"/>
    </row>
    <row r="246" spans="1:13" x14ac:dyDescent="0.2">
      <c r="A246" s="80"/>
      <c r="B246" s="81"/>
      <c r="C246" s="62"/>
      <c r="D246" s="62"/>
      <c r="E246" s="62"/>
      <c r="F246" s="82"/>
      <c r="G246" s="83"/>
      <c r="H246" s="83"/>
      <c r="I246" s="45"/>
      <c r="J246" s="62"/>
      <c r="K246" s="45"/>
      <c r="L246" s="45"/>
      <c r="M246" s="45"/>
    </row>
    <row r="247" spans="1:13" x14ac:dyDescent="0.2">
      <c r="A247" s="80"/>
      <c r="B247" s="81"/>
      <c r="C247" s="62"/>
      <c r="D247" s="62"/>
      <c r="E247" s="62"/>
      <c r="F247" s="82"/>
      <c r="G247" s="83"/>
      <c r="H247" s="83"/>
      <c r="I247" s="45"/>
      <c r="J247" s="62"/>
      <c r="K247" s="45"/>
      <c r="L247" s="45"/>
      <c r="M247" s="45"/>
    </row>
    <row r="248" spans="1:13" x14ac:dyDescent="0.2">
      <c r="A248" s="80"/>
      <c r="B248" s="81"/>
      <c r="C248" s="62"/>
      <c r="D248" s="62"/>
      <c r="E248" s="62"/>
      <c r="F248" s="82"/>
      <c r="G248" s="83"/>
      <c r="H248" s="83"/>
      <c r="I248" s="45"/>
      <c r="J248" s="62"/>
      <c r="K248" s="45"/>
      <c r="L248" s="45"/>
      <c r="M248" s="45" t="e" vm="8">
        <v>#VALUE!</v>
      </c>
    </row>
    <row r="249" spans="1:13" x14ac:dyDescent="0.2">
      <c r="A249" s="80"/>
      <c r="B249" s="81"/>
      <c r="C249" s="62"/>
      <c r="D249" s="62"/>
      <c r="E249" s="62"/>
      <c r="F249" s="82"/>
      <c r="G249" s="83"/>
      <c r="H249" s="83"/>
      <c r="I249" s="45"/>
      <c r="J249" s="62"/>
      <c r="K249" s="45"/>
      <c r="L249" s="45"/>
      <c r="M249" s="45"/>
    </row>
  </sheetData>
  <mergeCells count="5">
    <mergeCell ref="I3:I132"/>
    <mergeCell ref="I134:I137"/>
    <mergeCell ref="I139:I161"/>
    <mergeCell ref="I163:I182"/>
    <mergeCell ref="I184:I2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E0BD-5369-B649-910D-CFB36307C7A8}">
  <dimension ref="A1:J429"/>
  <sheetViews>
    <sheetView workbookViewId="0">
      <selection activeCell="K4" sqref="K4"/>
    </sheetView>
  </sheetViews>
  <sheetFormatPr baseColWidth="10" defaultColWidth="11.5" defaultRowHeight="15" customHeight="1" x14ac:dyDescent="0.2"/>
  <cols>
    <col min="1" max="1" width="37.5" style="176" customWidth="1"/>
    <col min="2" max="2" width="22" style="177" bestFit="1" customWidth="1"/>
    <col min="3" max="3" width="26" style="178" bestFit="1" customWidth="1"/>
    <col min="4" max="4" width="11.6640625" style="182" customWidth="1"/>
    <col min="5" max="5" width="11.6640625" style="179" customWidth="1"/>
    <col min="6" max="6" width="16.6640625" style="180" customWidth="1"/>
    <col min="7" max="7" width="27.5" style="181" customWidth="1"/>
  </cols>
  <sheetData>
    <row r="1" spans="1:10" ht="18.75" customHeight="1" x14ac:dyDescent="0.2">
      <c r="A1" s="90"/>
      <c r="B1" s="91"/>
      <c r="C1" s="92" t="s">
        <v>318</v>
      </c>
      <c r="D1" s="93"/>
      <c r="E1" s="94"/>
      <c r="F1" s="95"/>
      <c r="G1" s="96"/>
      <c r="H1" s="96"/>
    </row>
    <row r="2" spans="1:10" ht="16" x14ac:dyDescent="0.2">
      <c r="A2" s="97" t="s">
        <v>319</v>
      </c>
      <c r="B2" s="98" t="s">
        <v>320</v>
      </c>
      <c r="C2" s="99" t="s">
        <v>321</v>
      </c>
      <c r="D2" s="100" t="s">
        <v>322</v>
      </c>
      <c r="E2" s="101" t="s">
        <v>323</v>
      </c>
      <c r="F2" s="102" t="s">
        <v>324</v>
      </c>
      <c r="G2" s="103" t="s">
        <v>325</v>
      </c>
      <c r="H2" s="103" t="s">
        <v>38</v>
      </c>
    </row>
    <row r="3" spans="1:10" ht="90" customHeight="1" x14ac:dyDescent="0.2">
      <c r="A3" s="104" t="s">
        <v>326</v>
      </c>
      <c r="B3" s="105" t="s">
        <v>327</v>
      </c>
      <c r="C3" s="106">
        <v>3600531655310</v>
      </c>
      <c r="D3" s="107">
        <v>8304</v>
      </c>
      <c r="E3" s="108">
        <v>3.9000000000000004</v>
      </c>
      <c r="F3" s="109">
        <v>15</v>
      </c>
      <c r="G3" s="110"/>
      <c r="H3" s="110"/>
      <c r="J3" s="23"/>
    </row>
    <row r="4" spans="1:10" ht="90" customHeight="1" x14ac:dyDescent="0.2">
      <c r="A4" s="104" t="s">
        <v>328</v>
      </c>
      <c r="B4" s="105" t="s">
        <v>329</v>
      </c>
      <c r="C4" s="106">
        <v>30079847</v>
      </c>
      <c r="D4" s="107">
        <v>379</v>
      </c>
      <c r="E4" s="108">
        <v>3.9000000000000004</v>
      </c>
      <c r="F4" s="109">
        <v>15</v>
      </c>
      <c r="G4" s="110"/>
      <c r="H4" s="110"/>
      <c r="J4" s="23"/>
    </row>
    <row r="5" spans="1:10" ht="90" customHeight="1" x14ac:dyDescent="0.2">
      <c r="A5" s="111" t="s">
        <v>330</v>
      </c>
      <c r="B5" s="105" t="s">
        <v>331</v>
      </c>
      <c r="C5" s="112">
        <v>4084200665104</v>
      </c>
      <c r="D5" s="107">
        <v>623</v>
      </c>
      <c r="E5" s="108">
        <v>3.9000000000000004</v>
      </c>
      <c r="F5" s="109">
        <v>15</v>
      </c>
      <c r="G5" s="110"/>
      <c r="H5" s="13"/>
      <c r="J5" s="23"/>
    </row>
    <row r="6" spans="1:10" ht="25" customHeight="1" x14ac:dyDescent="0.2">
      <c r="A6" s="113" t="s">
        <v>332</v>
      </c>
      <c r="B6" s="114" t="s">
        <v>333</v>
      </c>
      <c r="C6" s="115">
        <v>30174955</v>
      </c>
      <c r="D6" s="107">
        <v>177</v>
      </c>
      <c r="E6" s="108">
        <v>3.9000000000000004</v>
      </c>
      <c r="F6" s="109">
        <v>15</v>
      </c>
      <c r="G6" s="116"/>
      <c r="H6" s="13"/>
      <c r="J6" s="23"/>
    </row>
    <row r="7" spans="1:10" ht="25" customHeight="1" x14ac:dyDescent="0.2">
      <c r="A7" s="117"/>
      <c r="B7" s="105" t="s">
        <v>334</v>
      </c>
      <c r="C7" s="112">
        <v>8411300542275</v>
      </c>
      <c r="D7" s="107">
        <v>115</v>
      </c>
      <c r="E7" s="108">
        <v>3.9000000000000004</v>
      </c>
      <c r="F7" s="109">
        <v>15</v>
      </c>
      <c r="G7" s="118"/>
      <c r="H7" s="13"/>
      <c r="J7" s="23"/>
    </row>
    <row r="8" spans="1:10" ht="25" customHeight="1" x14ac:dyDescent="0.2">
      <c r="A8" s="119"/>
      <c r="B8" s="105" t="s">
        <v>335</v>
      </c>
      <c r="C8" s="112">
        <v>8411300542282</v>
      </c>
      <c r="D8" s="107">
        <v>100</v>
      </c>
      <c r="E8" s="108">
        <v>3.9000000000000004</v>
      </c>
      <c r="F8" s="109">
        <v>15</v>
      </c>
      <c r="G8" s="120"/>
      <c r="H8" s="13"/>
      <c r="J8" s="23"/>
    </row>
    <row r="9" spans="1:10" ht="90" customHeight="1" x14ac:dyDescent="0.2">
      <c r="A9" s="111" t="s">
        <v>336</v>
      </c>
      <c r="B9" s="105" t="s">
        <v>334</v>
      </c>
      <c r="C9" s="112">
        <v>41554217957</v>
      </c>
      <c r="D9" s="107">
        <v>7656</v>
      </c>
      <c r="E9" s="108">
        <v>4.2</v>
      </c>
      <c r="F9" s="109">
        <v>15</v>
      </c>
      <c r="G9" s="110"/>
      <c r="H9" s="13"/>
      <c r="J9" s="23"/>
    </row>
    <row r="10" spans="1:10" ht="90" customHeight="1" x14ac:dyDescent="0.2">
      <c r="A10" s="111" t="s">
        <v>337</v>
      </c>
      <c r="B10" s="105" t="s">
        <v>338</v>
      </c>
      <c r="C10" s="112">
        <v>30114319</v>
      </c>
      <c r="D10" s="107">
        <v>3977</v>
      </c>
      <c r="E10" s="108">
        <v>4.2</v>
      </c>
      <c r="F10" s="109">
        <v>15</v>
      </c>
      <c r="G10" s="110"/>
      <c r="H10" s="13"/>
      <c r="J10" s="23"/>
    </row>
    <row r="11" spans="1:10" ht="90" customHeight="1" x14ac:dyDescent="0.2">
      <c r="A11" s="111" t="s">
        <v>339</v>
      </c>
      <c r="B11" s="105" t="s">
        <v>334</v>
      </c>
      <c r="C11" s="112">
        <v>41554050899</v>
      </c>
      <c r="D11" s="107">
        <v>307</v>
      </c>
      <c r="E11" s="108">
        <v>4.2</v>
      </c>
      <c r="F11" s="109">
        <v>15</v>
      </c>
      <c r="G11" s="110"/>
      <c r="H11" s="13"/>
      <c r="J11" s="23"/>
    </row>
    <row r="12" spans="1:10" ht="90" customHeight="1" x14ac:dyDescent="0.2">
      <c r="A12" s="111" t="s">
        <v>340</v>
      </c>
      <c r="B12" s="105" t="s">
        <v>334</v>
      </c>
      <c r="C12" s="112">
        <v>41554409291</v>
      </c>
      <c r="D12" s="107">
        <v>6</v>
      </c>
      <c r="E12" s="108">
        <v>4.2</v>
      </c>
      <c r="F12" s="109">
        <v>15</v>
      </c>
      <c r="G12" s="110"/>
      <c r="H12" s="13"/>
      <c r="J12" s="23"/>
    </row>
    <row r="13" spans="1:10" ht="90" customHeight="1" x14ac:dyDescent="0.2">
      <c r="A13" s="121" t="s">
        <v>341</v>
      </c>
      <c r="B13" s="114" t="s">
        <v>342</v>
      </c>
      <c r="C13" s="115">
        <v>30171459</v>
      </c>
      <c r="D13" s="107">
        <v>72</v>
      </c>
      <c r="E13" s="108">
        <v>3.9000000000000004</v>
      </c>
      <c r="F13" s="109">
        <v>15</v>
      </c>
      <c r="G13" s="122"/>
      <c r="H13" s="13"/>
      <c r="J13" s="23"/>
    </row>
    <row r="14" spans="1:10" ht="90" customHeight="1" x14ac:dyDescent="0.2">
      <c r="A14" s="111" t="s">
        <v>343</v>
      </c>
      <c r="B14" s="114" t="s">
        <v>331</v>
      </c>
      <c r="C14" s="115">
        <v>3600531470449</v>
      </c>
      <c r="D14" s="107">
        <v>5513</v>
      </c>
      <c r="E14" s="108">
        <v>3.9000000000000004</v>
      </c>
      <c r="F14" s="109">
        <v>15</v>
      </c>
      <c r="G14" s="110"/>
      <c r="H14" s="13"/>
      <c r="J14" s="23"/>
    </row>
    <row r="15" spans="1:10" ht="45" customHeight="1" x14ac:dyDescent="0.2">
      <c r="A15" s="123" t="s">
        <v>344</v>
      </c>
      <c r="B15" s="105" t="s">
        <v>345</v>
      </c>
      <c r="C15" s="112">
        <v>30150041</v>
      </c>
      <c r="D15" s="107">
        <v>8428</v>
      </c>
      <c r="E15" s="108">
        <v>3.9000000000000004</v>
      </c>
      <c r="F15" s="109">
        <v>15</v>
      </c>
      <c r="G15" s="124"/>
      <c r="H15" s="13"/>
      <c r="J15" s="23"/>
    </row>
    <row r="16" spans="1:10" ht="45" customHeight="1" x14ac:dyDescent="0.2">
      <c r="A16" s="125"/>
      <c r="B16" s="105" t="s">
        <v>346</v>
      </c>
      <c r="C16" s="112">
        <v>30145078</v>
      </c>
      <c r="D16" s="107">
        <v>6</v>
      </c>
      <c r="E16" s="108">
        <v>3.9000000000000004</v>
      </c>
      <c r="F16" s="109">
        <v>15</v>
      </c>
      <c r="G16" s="126"/>
      <c r="H16" s="13"/>
      <c r="J16" s="23"/>
    </row>
    <row r="17" spans="1:10" ht="25" customHeight="1" x14ac:dyDescent="0.2">
      <c r="A17" s="123" t="s">
        <v>347</v>
      </c>
      <c r="B17" s="105" t="s">
        <v>346</v>
      </c>
      <c r="C17" s="112">
        <v>30158320</v>
      </c>
      <c r="D17" s="107">
        <v>1009</v>
      </c>
      <c r="E17" s="108">
        <v>3.9000000000000004</v>
      </c>
      <c r="F17" s="109">
        <v>15</v>
      </c>
      <c r="G17" s="116"/>
      <c r="H17" s="13"/>
      <c r="J17" s="23"/>
    </row>
    <row r="18" spans="1:10" ht="25" customHeight="1" x14ac:dyDescent="0.2">
      <c r="A18" s="127"/>
      <c r="B18" s="105" t="s">
        <v>348</v>
      </c>
      <c r="C18" s="112">
        <v>30145375</v>
      </c>
      <c r="D18" s="107">
        <v>11817</v>
      </c>
      <c r="E18" s="108">
        <v>3.9000000000000004</v>
      </c>
      <c r="F18" s="109">
        <v>15</v>
      </c>
      <c r="G18" s="118"/>
      <c r="H18" s="13"/>
      <c r="J18" s="23"/>
    </row>
    <row r="19" spans="1:10" ht="25" customHeight="1" x14ac:dyDescent="0.2">
      <c r="A19" s="125"/>
      <c r="B19" s="105" t="s">
        <v>349</v>
      </c>
      <c r="C19" s="112">
        <v>30153042</v>
      </c>
      <c r="D19" s="107">
        <v>398</v>
      </c>
      <c r="E19" s="108">
        <v>3.9000000000000004</v>
      </c>
      <c r="F19" s="109">
        <v>15</v>
      </c>
      <c r="G19" s="120"/>
      <c r="H19" s="13"/>
      <c r="J19" s="23"/>
    </row>
    <row r="20" spans="1:10" ht="15.75" customHeight="1" x14ac:dyDescent="0.2">
      <c r="A20" s="90"/>
      <c r="B20" s="91"/>
      <c r="C20" s="92" t="s">
        <v>350</v>
      </c>
      <c r="D20" s="93"/>
      <c r="E20" s="95"/>
      <c r="F20" s="95"/>
      <c r="G20" s="96"/>
      <c r="H20" s="13"/>
      <c r="J20" s="23"/>
    </row>
    <row r="21" spans="1:10" ht="16" x14ac:dyDescent="0.2">
      <c r="A21" s="97" t="s">
        <v>319</v>
      </c>
      <c r="B21" s="98" t="s">
        <v>320</v>
      </c>
      <c r="C21" s="99" t="s">
        <v>321</v>
      </c>
      <c r="D21" s="100" t="s">
        <v>322</v>
      </c>
      <c r="E21" s="101"/>
      <c r="F21" s="102" t="s">
        <v>324</v>
      </c>
      <c r="G21" s="103" t="s">
        <v>325</v>
      </c>
      <c r="H21" s="13"/>
      <c r="J21" s="23"/>
    </row>
    <row r="22" spans="1:10" s="133" customFormat="1" ht="90" customHeight="1" x14ac:dyDescent="0.2">
      <c r="A22" s="128" t="s">
        <v>351</v>
      </c>
      <c r="B22" s="129" t="s">
        <v>294</v>
      </c>
      <c r="C22" s="130">
        <v>3600531086459</v>
      </c>
      <c r="D22" s="107">
        <v>6225</v>
      </c>
      <c r="E22" s="108">
        <v>2.9000000000000004</v>
      </c>
      <c r="F22" s="131">
        <v>12</v>
      </c>
      <c r="G22" s="132"/>
      <c r="H22" s="13"/>
      <c r="J22" s="23"/>
    </row>
    <row r="23" spans="1:10" s="133" customFormat="1" ht="20" customHeight="1" x14ac:dyDescent="0.2">
      <c r="A23" s="123" t="s">
        <v>352</v>
      </c>
      <c r="B23" s="129" t="s">
        <v>353</v>
      </c>
      <c r="C23" s="130">
        <f>30147591</f>
        <v>30147591</v>
      </c>
      <c r="D23" s="107">
        <v>15</v>
      </c>
      <c r="E23" s="108">
        <v>2.9000000000000004</v>
      </c>
      <c r="F23" s="131">
        <v>12</v>
      </c>
      <c r="G23" s="134"/>
      <c r="H23" s="13"/>
      <c r="J23" s="23"/>
    </row>
    <row r="24" spans="1:10" s="133" customFormat="1" ht="20" customHeight="1" x14ac:dyDescent="0.2">
      <c r="A24" s="127"/>
      <c r="B24" s="105" t="s">
        <v>354</v>
      </c>
      <c r="C24" s="106">
        <v>9417901470732</v>
      </c>
      <c r="D24" s="107">
        <v>3203</v>
      </c>
      <c r="E24" s="108">
        <v>2.9000000000000004</v>
      </c>
      <c r="F24" s="131">
        <v>12</v>
      </c>
      <c r="G24" s="135"/>
      <c r="H24" s="13"/>
      <c r="J24" s="23"/>
    </row>
    <row r="25" spans="1:10" s="133" customFormat="1" ht="20" customHeight="1" x14ac:dyDescent="0.2">
      <c r="A25" s="127"/>
      <c r="B25" s="105" t="s">
        <v>355</v>
      </c>
      <c r="C25" s="106">
        <v>9417901470756</v>
      </c>
      <c r="D25" s="107">
        <v>5381</v>
      </c>
      <c r="E25" s="108">
        <v>2.9000000000000004</v>
      </c>
      <c r="F25" s="131">
        <v>12</v>
      </c>
      <c r="G25" s="135"/>
      <c r="H25" s="13"/>
      <c r="J25" s="23"/>
    </row>
    <row r="26" spans="1:10" s="133" customFormat="1" ht="20" customHeight="1" x14ac:dyDescent="0.2">
      <c r="A26" s="127"/>
      <c r="B26" s="105" t="s">
        <v>356</v>
      </c>
      <c r="C26" s="106">
        <v>9417901470749</v>
      </c>
      <c r="D26" s="107">
        <v>3379</v>
      </c>
      <c r="E26" s="108">
        <v>2.9000000000000004</v>
      </c>
      <c r="F26" s="131">
        <v>12</v>
      </c>
      <c r="G26" s="135"/>
      <c r="H26" s="13"/>
      <c r="J26" s="23"/>
    </row>
    <row r="27" spans="1:10" s="133" customFormat="1" ht="20" customHeight="1" x14ac:dyDescent="0.2">
      <c r="A27" s="127"/>
      <c r="B27" s="129" t="s">
        <v>357</v>
      </c>
      <c r="C27" s="130">
        <f>30150157</f>
        <v>30150157</v>
      </c>
      <c r="D27" s="107">
        <v>1121</v>
      </c>
      <c r="E27" s="108">
        <v>2.9000000000000004</v>
      </c>
      <c r="F27" s="131">
        <v>12</v>
      </c>
      <c r="G27" s="135"/>
      <c r="H27" s="13"/>
      <c r="J27" s="23"/>
    </row>
    <row r="28" spans="1:10" s="133" customFormat="1" ht="20" customHeight="1" x14ac:dyDescent="0.2">
      <c r="A28" s="125"/>
      <c r="B28" s="129" t="s">
        <v>358</v>
      </c>
      <c r="C28" s="130">
        <v>30145047</v>
      </c>
      <c r="D28" s="107">
        <v>204</v>
      </c>
      <c r="E28" s="108">
        <v>2.9000000000000004</v>
      </c>
      <c r="F28" s="131">
        <v>12</v>
      </c>
      <c r="G28" s="136"/>
      <c r="H28" s="13"/>
      <c r="J28" s="23"/>
    </row>
    <row r="29" spans="1:10" s="133" customFormat="1" ht="45" customHeight="1" x14ac:dyDescent="0.2">
      <c r="A29" s="123" t="s">
        <v>359</v>
      </c>
      <c r="B29" s="129" t="s">
        <v>360</v>
      </c>
      <c r="C29" s="130">
        <f>3600531640361</f>
        <v>3600531640361</v>
      </c>
      <c r="D29" s="107">
        <v>3</v>
      </c>
      <c r="E29" s="108">
        <v>2.9000000000000004</v>
      </c>
      <c r="F29" s="131">
        <v>12</v>
      </c>
      <c r="G29" s="134"/>
      <c r="H29" s="13"/>
      <c r="J29" s="23"/>
    </row>
    <row r="30" spans="1:10" s="133" customFormat="1" ht="45" customHeight="1" x14ac:dyDescent="0.2">
      <c r="A30" s="125"/>
      <c r="B30" s="129" t="s">
        <v>361</v>
      </c>
      <c r="C30" s="130">
        <v>3600531640385</v>
      </c>
      <c r="D30" s="107">
        <v>2</v>
      </c>
      <c r="E30" s="108">
        <v>2.9000000000000004</v>
      </c>
      <c r="F30" s="131">
        <v>12</v>
      </c>
      <c r="G30" s="136"/>
      <c r="H30" s="13"/>
      <c r="J30" s="23"/>
    </row>
    <row r="31" spans="1:10" s="133" customFormat="1" ht="45" customHeight="1" x14ac:dyDescent="0.2">
      <c r="A31" s="123" t="s">
        <v>362</v>
      </c>
      <c r="B31" s="129" t="s">
        <v>363</v>
      </c>
      <c r="C31" s="130">
        <f>3600530803873</f>
        <v>3600530803873</v>
      </c>
      <c r="D31" s="107">
        <v>156</v>
      </c>
      <c r="E31" s="108">
        <v>2.9000000000000004</v>
      </c>
      <c r="F31" s="131">
        <v>12</v>
      </c>
      <c r="G31" s="137"/>
      <c r="H31" s="13"/>
      <c r="J31" s="23"/>
    </row>
    <row r="32" spans="1:10" s="133" customFormat="1" ht="45" customHeight="1" x14ac:dyDescent="0.2">
      <c r="A32" s="125"/>
      <c r="B32" s="129" t="s">
        <v>364</v>
      </c>
      <c r="C32" s="130">
        <v>3600530803859</v>
      </c>
      <c r="D32" s="107">
        <v>1</v>
      </c>
      <c r="E32" s="108">
        <v>2.9000000000000004</v>
      </c>
      <c r="F32" s="131">
        <v>12</v>
      </c>
      <c r="G32" s="138"/>
      <c r="H32" s="13"/>
      <c r="J32" s="23"/>
    </row>
    <row r="33" spans="1:10" s="133" customFormat="1" ht="90" customHeight="1" x14ac:dyDescent="0.2">
      <c r="A33" s="128" t="s">
        <v>365</v>
      </c>
      <c r="B33" s="129" t="s">
        <v>366</v>
      </c>
      <c r="C33" s="130">
        <v>3600531442866</v>
      </c>
      <c r="D33" s="107">
        <v>1048</v>
      </c>
      <c r="E33" s="108">
        <v>2.9000000000000004</v>
      </c>
      <c r="F33" s="131">
        <v>12</v>
      </c>
      <c r="G33"/>
      <c r="H33" s="13"/>
      <c r="I33"/>
      <c r="J33" s="23"/>
    </row>
    <row r="34" spans="1:10" ht="25" customHeight="1" x14ac:dyDescent="0.2">
      <c r="A34" s="123" t="s">
        <v>367</v>
      </c>
      <c r="B34" s="105" t="s">
        <v>368</v>
      </c>
      <c r="C34" s="112">
        <v>3600531650704</v>
      </c>
      <c r="D34" s="107">
        <v>4683</v>
      </c>
      <c r="E34" s="108">
        <v>2.9000000000000004</v>
      </c>
      <c r="F34" s="109">
        <v>12</v>
      </c>
      <c r="G34" s="139"/>
      <c r="H34" s="13"/>
      <c r="J34" s="23"/>
    </row>
    <row r="35" spans="1:10" ht="25" customHeight="1" x14ac:dyDescent="0.2">
      <c r="A35" s="127"/>
      <c r="B35" s="105" t="s">
        <v>369</v>
      </c>
      <c r="C35" s="112">
        <v>3600531650711</v>
      </c>
      <c r="D35" s="107">
        <v>865</v>
      </c>
      <c r="E35" s="108">
        <v>2.9000000000000004</v>
      </c>
      <c r="F35" s="109">
        <v>12</v>
      </c>
      <c r="G35" s="140"/>
      <c r="H35" s="13"/>
      <c r="J35" s="23"/>
    </row>
    <row r="36" spans="1:10" ht="25" customHeight="1" x14ac:dyDescent="0.2">
      <c r="A36" s="127"/>
      <c r="B36" s="105" t="s">
        <v>370</v>
      </c>
      <c r="C36" s="112">
        <v>3600531650728</v>
      </c>
      <c r="D36" s="107">
        <v>1818</v>
      </c>
      <c r="E36" s="108">
        <v>2.9000000000000004</v>
      </c>
      <c r="F36" s="109">
        <v>12</v>
      </c>
      <c r="G36" s="140"/>
      <c r="H36" s="13"/>
      <c r="J36" s="23"/>
    </row>
    <row r="37" spans="1:10" ht="25" customHeight="1" x14ac:dyDescent="0.2">
      <c r="A37" s="125"/>
      <c r="B37" s="105" t="s">
        <v>371</v>
      </c>
      <c r="C37" s="112">
        <v>3600531650735</v>
      </c>
      <c r="D37" s="107">
        <v>1372</v>
      </c>
      <c r="E37" s="108">
        <v>2.9000000000000004</v>
      </c>
      <c r="F37" s="109">
        <v>12</v>
      </c>
      <c r="G37" s="141"/>
      <c r="H37" s="13"/>
      <c r="J37" s="23"/>
    </row>
    <row r="38" spans="1:10" ht="20" customHeight="1" x14ac:dyDescent="0.2">
      <c r="A38" s="123" t="s">
        <v>372</v>
      </c>
      <c r="B38" s="114" t="s">
        <v>373</v>
      </c>
      <c r="C38" s="115">
        <v>3600531606497</v>
      </c>
      <c r="D38" s="107">
        <v>1219</v>
      </c>
      <c r="E38" s="108">
        <v>2.9000000000000004</v>
      </c>
      <c r="F38" s="109">
        <v>12</v>
      </c>
      <c r="G38" s="124"/>
      <c r="H38" s="13"/>
      <c r="J38" s="23"/>
    </row>
    <row r="39" spans="1:10" ht="20" customHeight="1" x14ac:dyDescent="0.2">
      <c r="A39" s="127"/>
      <c r="B39" s="114" t="s">
        <v>374</v>
      </c>
      <c r="C39" s="115">
        <v>3600531606503</v>
      </c>
      <c r="D39" s="107">
        <v>4227</v>
      </c>
      <c r="E39" s="108">
        <v>2.9000000000000004</v>
      </c>
      <c r="F39" s="109">
        <v>12</v>
      </c>
      <c r="G39" s="142"/>
      <c r="H39" s="13"/>
      <c r="J39" s="23"/>
    </row>
    <row r="40" spans="1:10" ht="20" customHeight="1" x14ac:dyDescent="0.2">
      <c r="A40" s="127"/>
      <c r="B40" s="114" t="s">
        <v>375</v>
      </c>
      <c r="C40" s="115">
        <v>3600531606510</v>
      </c>
      <c r="D40" s="107">
        <v>10576</v>
      </c>
      <c r="E40" s="108">
        <v>2.9000000000000004</v>
      </c>
      <c r="F40" s="109">
        <v>12</v>
      </c>
      <c r="G40" s="142"/>
      <c r="H40" s="13"/>
      <c r="J40" s="23"/>
    </row>
    <row r="41" spans="1:10" ht="20" customHeight="1" x14ac:dyDescent="0.2">
      <c r="A41" s="127"/>
      <c r="B41" s="114" t="s">
        <v>376</v>
      </c>
      <c r="C41" s="115">
        <v>3600531606527</v>
      </c>
      <c r="D41" s="107">
        <v>2090</v>
      </c>
      <c r="E41" s="108">
        <v>2.9000000000000004</v>
      </c>
      <c r="F41" s="109">
        <v>12</v>
      </c>
      <c r="G41" s="142"/>
      <c r="H41" s="13"/>
      <c r="J41" s="23"/>
    </row>
    <row r="42" spans="1:10" ht="20" customHeight="1" x14ac:dyDescent="0.2">
      <c r="A42" s="127"/>
      <c r="B42" s="105" t="s">
        <v>377</v>
      </c>
      <c r="C42" s="112">
        <v>3600531606589</v>
      </c>
      <c r="D42" s="107">
        <v>280</v>
      </c>
      <c r="E42" s="108">
        <v>2.9000000000000004</v>
      </c>
      <c r="F42" s="109">
        <v>12</v>
      </c>
      <c r="G42" s="142"/>
      <c r="H42" s="13"/>
      <c r="J42" s="23"/>
    </row>
    <row r="43" spans="1:10" ht="20" customHeight="1" x14ac:dyDescent="0.2">
      <c r="A43" s="127"/>
      <c r="B43" s="105" t="s">
        <v>378</v>
      </c>
      <c r="C43" s="112">
        <v>3600531606534</v>
      </c>
      <c r="D43" s="107">
        <v>98</v>
      </c>
      <c r="E43" s="108">
        <v>2.9000000000000004</v>
      </c>
      <c r="F43" s="109">
        <v>12</v>
      </c>
      <c r="G43" s="142"/>
      <c r="H43" s="13"/>
      <c r="J43" s="23"/>
    </row>
    <row r="44" spans="1:10" ht="20" customHeight="1" x14ac:dyDescent="0.2">
      <c r="A44" s="127"/>
      <c r="B44" s="105" t="s">
        <v>378</v>
      </c>
      <c r="C44" s="112">
        <v>3600531606596</v>
      </c>
      <c r="D44" s="107">
        <v>100</v>
      </c>
      <c r="E44" s="108">
        <v>2.9000000000000004</v>
      </c>
      <c r="F44" s="109">
        <v>12</v>
      </c>
      <c r="G44" s="142"/>
      <c r="H44" s="13"/>
      <c r="J44" s="23"/>
    </row>
    <row r="45" spans="1:10" ht="20" customHeight="1" x14ac:dyDescent="0.2">
      <c r="A45" s="125"/>
      <c r="B45" s="105" t="s">
        <v>379</v>
      </c>
      <c r="C45" s="112">
        <v>3600531606541</v>
      </c>
      <c r="D45" s="107">
        <v>180</v>
      </c>
      <c r="E45" s="108">
        <v>2.9000000000000004</v>
      </c>
      <c r="F45" s="109">
        <v>12</v>
      </c>
      <c r="G45" s="126"/>
      <c r="H45" s="13"/>
      <c r="J45" s="23"/>
    </row>
    <row r="46" spans="1:10" ht="16" x14ac:dyDescent="0.2">
      <c r="A46" s="143"/>
      <c r="B46" s="91"/>
      <c r="C46" s="92" t="s">
        <v>380</v>
      </c>
      <c r="D46" s="93"/>
      <c r="E46" s="95"/>
      <c r="F46" s="95"/>
      <c r="G46" s="96"/>
      <c r="H46" s="13"/>
      <c r="J46" s="23"/>
    </row>
    <row r="47" spans="1:10" ht="16" x14ac:dyDescent="0.2">
      <c r="A47" s="97" t="s">
        <v>319</v>
      </c>
      <c r="B47" s="98" t="s">
        <v>320</v>
      </c>
      <c r="C47" s="99" t="s">
        <v>321</v>
      </c>
      <c r="D47" s="100" t="s">
        <v>322</v>
      </c>
      <c r="E47" s="101"/>
      <c r="F47" s="102" t="s">
        <v>324</v>
      </c>
      <c r="G47" s="103" t="s">
        <v>325</v>
      </c>
      <c r="H47" s="13"/>
      <c r="J47" s="23"/>
    </row>
    <row r="48" spans="1:10" ht="90" customHeight="1" x14ac:dyDescent="0.2">
      <c r="A48" s="128" t="s">
        <v>381</v>
      </c>
      <c r="B48" s="105" t="s">
        <v>382</v>
      </c>
      <c r="C48" s="112">
        <v>3600531684938</v>
      </c>
      <c r="D48" s="107">
        <v>34</v>
      </c>
      <c r="E48" s="108">
        <v>2.4000000000000004</v>
      </c>
      <c r="F48" s="109">
        <v>12</v>
      </c>
      <c r="G48" s="144"/>
      <c r="H48" s="13"/>
      <c r="J48" s="23"/>
    </row>
    <row r="49" spans="1:10" ht="17" customHeight="1" x14ac:dyDescent="0.2">
      <c r="A49" s="123" t="s">
        <v>383</v>
      </c>
      <c r="B49" s="105" t="s">
        <v>384</v>
      </c>
      <c r="C49" s="112">
        <v>3600531643324</v>
      </c>
      <c r="D49" s="107">
        <v>929</v>
      </c>
      <c r="E49" s="108">
        <v>2.4000000000000004</v>
      </c>
      <c r="F49" s="109">
        <v>12</v>
      </c>
      <c r="G49" s="124"/>
      <c r="H49" s="13"/>
      <c r="J49" s="23"/>
    </row>
    <row r="50" spans="1:10" ht="17" customHeight="1" x14ac:dyDescent="0.2">
      <c r="A50" s="127"/>
      <c r="B50" s="105" t="s">
        <v>385</v>
      </c>
      <c r="C50" s="112">
        <v>3600531531188</v>
      </c>
      <c r="D50" s="107">
        <v>270</v>
      </c>
      <c r="E50" s="108">
        <v>2.4000000000000004</v>
      </c>
      <c r="F50" s="109">
        <v>12</v>
      </c>
      <c r="G50" s="142"/>
      <c r="H50" s="13"/>
      <c r="J50" s="23"/>
    </row>
    <row r="51" spans="1:10" ht="17" customHeight="1" x14ac:dyDescent="0.2">
      <c r="A51" s="127"/>
      <c r="B51" s="105" t="s">
        <v>386</v>
      </c>
      <c r="C51" s="112">
        <v>3600531531133</v>
      </c>
      <c r="D51" s="107">
        <v>342</v>
      </c>
      <c r="E51" s="108">
        <v>2.4000000000000004</v>
      </c>
      <c r="F51" s="109">
        <v>12</v>
      </c>
      <c r="G51" s="142"/>
      <c r="H51" s="13"/>
      <c r="J51" s="23"/>
    </row>
    <row r="52" spans="1:10" ht="17" customHeight="1" x14ac:dyDescent="0.2">
      <c r="A52" s="127"/>
      <c r="B52" s="105" t="s">
        <v>387</v>
      </c>
      <c r="C52" s="112">
        <v>3600531643348</v>
      </c>
      <c r="D52" s="107">
        <v>240</v>
      </c>
      <c r="E52" s="108">
        <v>2.4000000000000004</v>
      </c>
      <c r="F52" s="109">
        <v>12</v>
      </c>
      <c r="G52" s="142"/>
      <c r="H52" s="13"/>
      <c r="J52" s="23"/>
    </row>
    <row r="53" spans="1:10" ht="17" customHeight="1" x14ac:dyDescent="0.2">
      <c r="A53" s="127"/>
      <c r="B53" s="105" t="s">
        <v>388</v>
      </c>
      <c r="C53" s="112">
        <v>8411300883996</v>
      </c>
      <c r="D53" s="107">
        <v>34</v>
      </c>
      <c r="E53" s="108">
        <v>2.4000000000000004</v>
      </c>
      <c r="F53" s="109">
        <v>12</v>
      </c>
      <c r="G53" s="142"/>
      <c r="H53" s="13"/>
      <c r="J53" s="23"/>
    </row>
    <row r="54" spans="1:10" ht="17" customHeight="1" x14ac:dyDescent="0.2">
      <c r="A54" s="127"/>
      <c r="B54" s="105" t="s">
        <v>389</v>
      </c>
      <c r="C54" s="112">
        <v>8411300883989</v>
      </c>
      <c r="D54" s="107">
        <v>20</v>
      </c>
      <c r="E54" s="108">
        <v>2.4000000000000004</v>
      </c>
      <c r="F54" s="109">
        <v>12</v>
      </c>
      <c r="G54" s="142"/>
      <c r="H54" s="13"/>
      <c r="J54" s="23"/>
    </row>
    <row r="55" spans="1:10" ht="17" customHeight="1" x14ac:dyDescent="0.2">
      <c r="A55" s="127"/>
      <c r="B55" s="105" t="s">
        <v>390</v>
      </c>
      <c r="C55" s="112">
        <v>3600531679699</v>
      </c>
      <c r="D55" s="107">
        <v>2</v>
      </c>
      <c r="E55" s="108">
        <v>2.4000000000000004</v>
      </c>
      <c r="F55" s="109">
        <v>12</v>
      </c>
      <c r="G55" s="142"/>
      <c r="H55" s="13"/>
      <c r="J55" s="23"/>
    </row>
    <row r="56" spans="1:10" ht="17" customHeight="1" x14ac:dyDescent="0.2">
      <c r="A56" s="127"/>
      <c r="B56" s="105" t="s">
        <v>391</v>
      </c>
      <c r="C56" s="112">
        <v>3600531687175</v>
      </c>
      <c r="D56" s="107">
        <v>3</v>
      </c>
      <c r="E56" s="108">
        <v>2.4000000000000004</v>
      </c>
      <c r="F56" s="109">
        <v>12</v>
      </c>
      <c r="G56" s="142"/>
      <c r="H56" s="13"/>
      <c r="J56" s="23"/>
    </row>
    <row r="57" spans="1:10" ht="17" customHeight="1" x14ac:dyDescent="0.2">
      <c r="A57" s="127"/>
      <c r="B57" s="105" t="s">
        <v>392</v>
      </c>
      <c r="C57" s="112">
        <v>3600531687922</v>
      </c>
      <c r="D57" s="107">
        <v>3</v>
      </c>
      <c r="E57" s="108">
        <v>2.4000000000000004</v>
      </c>
      <c r="F57" s="109">
        <v>12</v>
      </c>
      <c r="G57" s="142"/>
      <c r="H57" s="13"/>
      <c r="J57" s="23"/>
    </row>
    <row r="58" spans="1:10" ht="17" customHeight="1" x14ac:dyDescent="0.2">
      <c r="A58" s="127"/>
      <c r="B58" s="105" t="s">
        <v>393</v>
      </c>
      <c r="C58" s="112">
        <v>3600531687182</v>
      </c>
      <c r="D58" s="107">
        <v>13</v>
      </c>
      <c r="E58" s="108">
        <v>2.4000000000000004</v>
      </c>
      <c r="F58" s="109">
        <v>12</v>
      </c>
      <c r="G58" s="142"/>
      <c r="H58" s="13"/>
      <c r="J58" s="23"/>
    </row>
    <row r="59" spans="1:10" ht="17" customHeight="1" x14ac:dyDescent="0.2">
      <c r="A59" s="127"/>
      <c r="B59" s="105" t="s">
        <v>394</v>
      </c>
      <c r="C59" s="112">
        <v>8411300896385</v>
      </c>
      <c r="D59" s="107">
        <v>1</v>
      </c>
      <c r="E59" s="108">
        <v>2.4000000000000004</v>
      </c>
      <c r="F59" s="109">
        <v>12</v>
      </c>
      <c r="G59" s="142"/>
      <c r="H59" s="13"/>
      <c r="J59" s="23"/>
    </row>
    <row r="60" spans="1:10" ht="17" customHeight="1" x14ac:dyDescent="0.2">
      <c r="A60" s="125"/>
      <c r="B60" s="105" t="s">
        <v>388</v>
      </c>
      <c r="C60" s="112">
        <v>3600531531065</v>
      </c>
      <c r="D60" s="107">
        <v>1</v>
      </c>
      <c r="E60" s="108">
        <v>2.4000000000000004</v>
      </c>
      <c r="F60" s="109">
        <v>12</v>
      </c>
      <c r="G60" s="126"/>
      <c r="H60" s="13"/>
      <c r="J60" s="23"/>
    </row>
    <row r="61" spans="1:10" ht="90" customHeight="1" x14ac:dyDescent="0.2">
      <c r="A61" s="52" t="s">
        <v>395</v>
      </c>
      <c r="B61" s="105" t="s">
        <v>396</v>
      </c>
      <c r="C61" s="112">
        <v>3600531638979</v>
      </c>
      <c r="D61" s="107">
        <v>1</v>
      </c>
      <c r="E61" s="108">
        <v>2.4000000000000004</v>
      </c>
      <c r="F61" s="109">
        <v>12</v>
      </c>
      <c r="G61" s="72"/>
      <c r="H61" s="13"/>
      <c r="J61" s="23"/>
    </row>
    <row r="62" spans="1:10" ht="25" customHeight="1" x14ac:dyDescent="0.2">
      <c r="A62" s="123" t="s">
        <v>397</v>
      </c>
      <c r="B62" s="105" t="s">
        <v>398</v>
      </c>
      <c r="C62" s="112">
        <v>3600531443412</v>
      </c>
      <c r="D62" s="107">
        <v>165</v>
      </c>
      <c r="E62" s="108">
        <v>2.4000000000000004</v>
      </c>
      <c r="F62" s="109">
        <v>12</v>
      </c>
      <c r="G62" s="124"/>
      <c r="H62" s="13"/>
      <c r="J62" s="23"/>
    </row>
    <row r="63" spans="1:10" ht="25" customHeight="1" x14ac:dyDescent="0.2">
      <c r="A63" s="127"/>
      <c r="B63" s="105" t="s">
        <v>399</v>
      </c>
      <c r="C63" s="112">
        <v>3600531443474</v>
      </c>
      <c r="D63" s="107">
        <v>841</v>
      </c>
      <c r="E63" s="108">
        <v>2.4000000000000004</v>
      </c>
      <c r="F63" s="109">
        <v>12</v>
      </c>
      <c r="G63" s="142"/>
      <c r="H63" s="13"/>
      <c r="J63" s="23"/>
    </row>
    <row r="64" spans="1:10" ht="25" customHeight="1" x14ac:dyDescent="0.2">
      <c r="A64" s="125"/>
      <c r="B64" s="105" t="s">
        <v>400</v>
      </c>
      <c r="C64" s="112">
        <v>3600531443498</v>
      </c>
      <c r="D64" s="107">
        <v>85</v>
      </c>
      <c r="E64" s="108">
        <v>2.4000000000000004</v>
      </c>
      <c r="F64" s="109">
        <v>12</v>
      </c>
      <c r="G64" s="126"/>
      <c r="H64" s="13"/>
      <c r="J64" s="23"/>
    </row>
    <row r="65" spans="1:10" ht="16" x14ac:dyDescent="0.2">
      <c r="A65" s="90"/>
      <c r="B65" s="91"/>
      <c r="C65" s="92" t="s">
        <v>401</v>
      </c>
      <c r="D65" s="93"/>
      <c r="E65" s="95"/>
      <c r="F65" s="95"/>
      <c r="G65" s="96"/>
      <c r="H65" s="13"/>
      <c r="J65" s="23"/>
    </row>
    <row r="66" spans="1:10" ht="16" x14ac:dyDescent="0.2">
      <c r="A66" s="97" t="s">
        <v>319</v>
      </c>
      <c r="B66" s="98" t="s">
        <v>320</v>
      </c>
      <c r="C66" s="99" t="s">
        <v>321</v>
      </c>
      <c r="D66" s="100" t="s">
        <v>322</v>
      </c>
      <c r="E66" s="101"/>
      <c r="F66" s="102" t="s">
        <v>324</v>
      </c>
      <c r="G66" s="103" t="s">
        <v>325</v>
      </c>
      <c r="H66" s="13"/>
      <c r="J66" s="23"/>
    </row>
    <row r="67" spans="1:10" ht="90" customHeight="1" x14ac:dyDescent="0.2">
      <c r="A67" s="104" t="s">
        <v>402</v>
      </c>
      <c r="B67" s="105" t="s">
        <v>403</v>
      </c>
      <c r="C67" s="106">
        <v>3600531292560</v>
      </c>
      <c r="D67" s="107">
        <v>43</v>
      </c>
      <c r="E67" s="145">
        <v>1.9</v>
      </c>
      <c r="F67" s="131">
        <v>9</v>
      </c>
      <c r="G67" s="110"/>
      <c r="H67" s="13"/>
      <c r="J67" s="23"/>
    </row>
    <row r="68" spans="1:10" ht="90" customHeight="1" x14ac:dyDescent="0.2">
      <c r="A68" s="146" t="s">
        <v>404</v>
      </c>
      <c r="B68" s="147" t="s">
        <v>405</v>
      </c>
      <c r="C68" s="112">
        <v>3600530905461</v>
      </c>
      <c r="D68" s="107">
        <v>32645</v>
      </c>
      <c r="E68" s="145">
        <v>1.9</v>
      </c>
      <c r="F68" s="131">
        <v>9</v>
      </c>
      <c r="G68" s="148"/>
      <c r="H68" s="13"/>
      <c r="J68" s="23"/>
    </row>
    <row r="69" spans="1:10" ht="45" customHeight="1" x14ac:dyDescent="0.2">
      <c r="A69" s="123" t="s">
        <v>406</v>
      </c>
      <c r="B69" s="105" t="s">
        <v>407</v>
      </c>
      <c r="C69" s="112">
        <v>3600531662363</v>
      </c>
      <c r="D69" s="107">
        <v>278</v>
      </c>
      <c r="E69" s="108">
        <v>2.4000000000000004</v>
      </c>
      <c r="F69" s="109">
        <v>12</v>
      </c>
      <c r="G69" s="134"/>
      <c r="H69" s="13"/>
      <c r="J69" s="23"/>
    </row>
    <row r="70" spans="1:10" ht="45" customHeight="1" x14ac:dyDescent="0.2">
      <c r="A70" s="125"/>
      <c r="B70" s="105" t="s">
        <v>376</v>
      </c>
      <c r="C70" s="112">
        <v>3600531662387</v>
      </c>
      <c r="D70" s="107">
        <v>169</v>
      </c>
      <c r="E70" s="108">
        <v>2.4000000000000004</v>
      </c>
      <c r="F70" s="109">
        <v>12</v>
      </c>
      <c r="G70" s="136"/>
      <c r="H70" s="13"/>
      <c r="J70" s="23"/>
    </row>
    <row r="71" spans="1:10" ht="90" customHeight="1" x14ac:dyDescent="0.2">
      <c r="A71" s="111" t="s">
        <v>408</v>
      </c>
      <c r="B71" s="105" t="s">
        <v>409</v>
      </c>
      <c r="C71" s="112">
        <v>4084200653309</v>
      </c>
      <c r="D71" s="107">
        <v>79</v>
      </c>
      <c r="E71" s="108">
        <v>2.4000000000000004</v>
      </c>
      <c r="F71" s="109">
        <v>12</v>
      </c>
      <c r="G71" s="35"/>
      <c r="H71" s="13"/>
      <c r="J71" s="23"/>
    </row>
    <row r="72" spans="1:10" ht="16" x14ac:dyDescent="0.2">
      <c r="A72" s="90"/>
      <c r="B72" s="91"/>
      <c r="C72" s="92" t="s">
        <v>410</v>
      </c>
      <c r="D72" s="93"/>
      <c r="E72" s="95"/>
      <c r="F72" s="95"/>
      <c r="G72" s="96"/>
      <c r="H72" s="13"/>
      <c r="J72" s="23"/>
    </row>
    <row r="73" spans="1:10" ht="16" x14ac:dyDescent="0.2">
      <c r="A73" s="97" t="s">
        <v>319</v>
      </c>
      <c r="B73" s="98" t="s">
        <v>320</v>
      </c>
      <c r="C73" s="99" t="s">
        <v>321</v>
      </c>
      <c r="D73" s="100" t="s">
        <v>322</v>
      </c>
      <c r="E73" s="101"/>
      <c r="F73" s="102" t="s">
        <v>324</v>
      </c>
      <c r="G73" s="103" t="s">
        <v>325</v>
      </c>
      <c r="H73" s="13"/>
      <c r="J73" s="23"/>
    </row>
    <row r="74" spans="1:10" ht="90" customHeight="1" x14ac:dyDescent="0.2">
      <c r="A74" s="104" t="s">
        <v>411</v>
      </c>
      <c r="B74" s="105"/>
      <c r="C74" s="106">
        <v>3600531581466</v>
      </c>
      <c r="D74" s="107">
        <v>150</v>
      </c>
      <c r="E74" s="108">
        <v>0.4</v>
      </c>
      <c r="F74" s="38"/>
      <c r="G74"/>
      <c r="H74" s="13"/>
      <c r="J74" s="23"/>
    </row>
    <row r="75" spans="1:10" ht="90" customHeight="1" x14ac:dyDescent="0.2">
      <c r="A75" s="104" t="s">
        <v>412</v>
      </c>
      <c r="B75" s="105" t="s">
        <v>413</v>
      </c>
      <c r="C75" s="106">
        <v>3600531621582</v>
      </c>
      <c r="D75" s="107">
        <v>102</v>
      </c>
      <c r="E75" s="108">
        <v>1.4</v>
      </c>
      <c r="F75" s="109">
        <v>9</v>
      </c>
      <c r="G75" s="110"/>
      <c r="H75" s="13"/>
      <c r="J75" s="23"/>
    </row>
    <row r="76" spans="1:10" ht="45" customHeight="1" x14ac:dyDescent="0.2">
      <c r="A76" s="123" t="s">
        <v>414</v>
      </c>
      <c r="B76" s="105" t="s">
        <v>415</v>
      </c>
      <c r="C76" s="112">
        <v>30141681</v>
      </c>
      <c r="D76" s="107">
        <v>3456</v>
      </c>
      <c r="E76" s="108">
        <v>1.4</v>
      </c>
      <c r="F76" s="109">
        <v>9</v>
      </c>
      <c r="G76" s="124"/>
      <c r="H76" s="13"/>
      <c r="J76" s="23"/>
    </row>
    <row r="77" spans="1:10" ht="45" customHeight="1" x14ac:dyDescent="0.2">
      <c r="A77" s="125"/>
      <c r="B77" s="105" t="s">
        <v>416</v>
      </c>
      <c r="C77" s="112">
        <v>30141773</v>
      </c>
      <c r="D77" s="107">
        <v>1</v>
      </c>
      <c r="E77" s="108">
        <v>1.4</v>
      </c>
      <c r="F77" s="109">
        <v>9</v>
      </c>
      <c r="G77" s="126"/>
      <c r="H77" s="13"/>
      <c r="J77" s="23"/>
    </row>
    <row r="78" spans="1:10" ht="90" customHeight="1" x14ac:dyDescent="0.2">
      <c r="A78" s="111" t="s">
        <v>417</v>
      </c>
      <c r="B78" s="105" t="s">
        <v>418</v>
      </c>
      <c r="C78" s="112">
        <v>3600530475582</v>
      </c>
      <c r="D78" s="107">
        <v>6</v>
      </c>
      <c r="E78" s="108">
        <v>1.4</v>
      </c>
      <c r="F78" s="109">
        <v>9</v>
      </c>
      <c r="G78" s="149"/>
      <c r="H78" s="13"/>
      <c r="J78" s="23"/>
    </row>
    <row r="79" spans="1:10" ht="25" customHeight="1" x14ac:dyDescent="0.2">
      <c r="A79" s="123" t="s">
        <v>419</v>
      </c>
      <c r="B79" s="105" t="s">
        <v>420</v>
      </c>
      <c r="C79" s="112">
        <f>3600531672621</f>
        <v>3600531672621</v>
      </c>
      <c r="D79" s="107">
        <v>4</v>
      </c>
      <c r="E79" s="108">
        <v>1.9</v>
      </c>
      <c r="F79" s="109">
        <v>9</v>
      </c>
      <c r="G79" s="124"/>
      <c r="H79" s="13"/>
      <c r="J79" s="23"/>
    </row>
    <row r="80" spans="1:10" ht="25" customHeight="1" x14ac:dyDescent="0.2">
      <c r="A80" s="127"/>
      <c r="B80" s="105" t="s">
        <v>421</v>
      </c>
      <c r="C80" s="112">
        <f>3600531672638</f>
        <v>3600531672638</v>
      </c>
      <c r="D80" s="107">
        <v>6</v>
      </c>
      <c r="E80" s="108">
        <v>1.9</v>
      </c>
      <c r="F80" s="109">
        <v>9</v>
      </c>
      <c r="G80" s="142"/>
      <c r="H80" s="13"/>
      <c r="J80" s="23"/>
    </row>
    <row r="81" spans="1:10" ht="25" customHeight="1" x14ac:dyDescent="0.2">
      <c r="A81" s="125"/>
      <c r="B81" s="105" t="s">
        <v>422</v>
      </c>
      <c r="C81" s="112">
        <f>3600531672645</f>
        <v>3600531672645</v>
      </c>
      <c r="D81" s="107">
        <v>5</v>
      </c>
      <c r="E81" s="108">
        <v>1.9</v>
      </c>
      <c r="F81" s="109">
        <v>9</v>
      </c>
      <c r="G81" s="126"/>
      <c r="H81" s="13"/>
      <c r="J81" s="23"/>
    </row>
    <row r="82" spans="1:10" ht="90" customHeight="1" x14ac:dyDescent="0.2">
      <c r="A82" s="111" t="s">
        <v>423</v>
      </c>
      <c r="B82" s="114" t="s">
        <v>424</v>
      </c>
      <c r="C82" s="115">
        <v>5021044114091</v>
      </c>
      <c r="D82" s="107">
        <v>407</v>
      </c>
      <c r="E82" s="108">
        <v>4.4000000000000004</v>
      </c>
      <c r="F82" s="109">
        <v>16</v>
      </c>
      <c r="G82" s="149"/>
      <c r="H82" s="13"/>
      <c r="J82" s="23"/>
    </row>
    <row r="83" spans="1:10" ht="16" x14ac:dyDescent="0.2">
      <c r="A83" s="90"/>
      <c r="B83" s="91"/>
      <c r="C83" s="92" t="s">
        <v>425</v>
      </c>
      <c r="D83" s="93"/>
      <c r="E83" s="95"/>
      <c r="F83" s="95"/>
      <c r="G83" s="96"/>
      <c r="H83" s="13"/>
      <c r="J83" s="23"/>
    </row>
    <row r="84" spans="1:10" ht="12.75" customHeight="1" x14ac:dyDescent="0.2">
      <c r="A84" s="97" t="s">
        <v>319</v>
      </c>
      <c r="B84" s="98" t="s">
        <v>320</v>
      </c>
      <c r="C84" s="99" t="s">
        <v>321</v>
      </c>
      <c r="D84" s="100" t="s">
        <v>322</v>
      </c>
      <c r="E84" s="101"/>
      <c r="F84" s="102" t="s">
        <v>324</v>
      </c>
      <c r="G84" s="103" t="s">
        <v>325</v>
      </c>
      <c r="H84" s="13"/>
      <c r="J84" s="23"/>
    </row>
    <row r="85" spans="1:10" ht="17" customHeight="1" x14ac:dyDescent="0.2">
      <c r="A85" s="123" t="s">
        <v>426</v>
      </c>
      <c r="B85" s="114" t="s">
        <v>427</v>
      </c>
      <c r="C85" s="115">
        <v>3600531395551</v>
      </c>
      <c r="D85" s="107">
        <v>634</v>
      </c>
      <c r="E85" s="108">
        <v>3.9000000000000004</v>
      </c>
      <c r="F85" s="109">
        <v>15</v>
      </c>
      <c r="G85" s="124"/>
      <c r="H85" s="13"/>
      <c r="J85" s="23"/>
    </row>
    <row r="86" spans="1:10" ht="17" customHeight="1" x14ac:dyDescent="0.2">
      <c r="A86" s="127"/>
      <c r="B86" s="105" t="s">
        <v>428</v>
      </c>
      <c r="C86" s="112">
        <v>8411300690662</v>
      </c>
      <c r="D86" s="107">
        <v>231</v>
      </c>
      <c r="E86" s="108">
        <v>3.9000000000000004</v>
      </c>
      <c r="F86" s="109">
        <v>15</v>
      </c>
      <c r="G86" s="142"/>
      <c r="H86" s="13"/>
      <c r="J86" s="23"/>
    </row>
    <row r="87" spans="1:10" ht="17" customHeight="1" x14ac:dyDescent="0.2">
      <c r="A87" s="127"/>
      <c r="B87" s="105" t="s">
        <v>429</v>
      </c>
      <c r="C87" s="106">
        <v>3600531631390</v>
      </c>
      <c r="D87" s="107">
        <v>249</v>
      </c>
      <c r="E87" s="108">
        <v>3.9000000000000004</v>
      </c>
      <c r="F87" s="109">
        <v>15</v>
      </c>
      <c r="G87" s="142"/>
      <c r="H87" s="13"/>
      <c r="J87" s="23"/>
    </row>
    <row r="88" spans="1:10" ht="17" customHeight="1" x14ac:dyDescent="0.2">
      <c r="A88" s="127"/>
      <c r="B88" s="105" t="s">
        <v>430</v>
      </c>
      <c r="C88" s="112">
        <v>8411300883842</v>
      </c>
      <c r="D88" s="107">
        <v>3</v>
      </c>
      <c r="E88" s="108">
        <v>3.9000000000000004</v>
      </c>
      <c r="F88" s="109">
        <v>15</v>
      </c>
      <c r="G88" s="142"/>
      <c r="H88" s="13"/>
      <c r="J88" s="23"/>
    </row>
    <row r="89" spans="1:10" ht="17" customHeight="1" x14ac:dyDescent="0.2">
      <c r="A89" s="127"/>
      <c r="B89" s="105" t="s">
        <v>431</v>
      </c>
      <c r="C89" s="112">
        <v>8411300532214</v>
      </c>
      <c r="D89" s="107">
        <v>50</v>
      </c>
      <c r="E89" s="108">
        <v>3.9000000000000004</v>
      </c>
      <c r="F89" s="109">
        <v>15</v>
      </c>
      <c r="G89" s="142"/>
      <c r="H89" s="13"/>
      <c r="J89" s="23"/>
    </row>
    <row r="90" spans="1:10" ht="17" customHeight="1" x14ac:dyDescent="0.2">
      <c r="A90" s="127"/>
      <c r="B90" s="105" t="s">
        <v>427</v>
      </c>
      <c r="C90" s="106">
        <v>3600531430016</v>
      </c>
      <c r="D90" s="107">
        <v>4837</v>
      </c>
      <c r="E90" s="108">
        <v>3.9000000000000004</v>
      </c>
      <c r="F90" s="38">
        <v>15</v>
      </c>
      <c r="G90" s="142"/>
      <c r="H90" s="13"/>
      <c r="J90" s="23"/>
    </row>
    <row r="91" spans="1:10" ht="17" customHeight="1" x14ac:dyDescent="0.2">
      <c r="A91" s="127"/>
      <c r="B91" s="105" t="s">
        <v>432</v>
      </c>
      <c r="C91" s="106">
        <v>3600531324506</v>
      </c>
      <c r="D91" s="107">
        <v>7</v>
      </c>
      <c r="E91" s="108">
        <v>3.9000000000000004</v>
      </c>
      <c r="F91" s="38">
        <v>15</v>
      </c>
      <c r="G91" s="142"/>
      <c r="H91" s="13"/>
      <c r="J91" s="23"/>
    </row>
    <row r="92" spans="1:10" ht="17" customHeight="1" x14ac:dyDescent="0.2">
      <c r="A92" s="127"/>
      <c r="B92" s="105" t="s">
        <v>433</v>
      </c>
      <c r="C92" s="106">
        <v>3600531324513</v>
      </c>
      <c r="D92" s="107">
        <v>16</v>
      </c>
      <c r="E92" s="108">
        <v>3.9000000000000004</v>
      </c>
      <c r="F92" s="38">
        <v>15</v>
      </c>
      <c r="G92" s="142"/>
      <c r="H92" s="13"/>
      <c r="J92" s="23"/>
    </row>
    <row r="93" spans="1:10" ht="17" customHeight="1" x14ac:dyDescent="0.2">
      <c r="A93" s="127"/>
      <c r="B93" s="105" t="s">
        <v>434</v>
      </c>
      <c r="C93" s="106">
        <v>3600531324520</v>
      </c>
      <c r="D93" s="107">
        <v>12</v>
      </c>
      <c r="E93" s="108">
        <v>3.9000000000000004</v>
      </c>
      <c r="F93" s="38">
        <v>15</v>
      </c>
      <c r="G93" s="142"/>
      <c r="H93" s="13"/>
      <c r="J93" s="23"/>
    </row>
    <row r="94" spans="1:10" ht="17" customHeight="1" x14ac:dyDescent="0.2">
      <c r="A94" s="127"/>
      <c r="B94" s="105" t="s">
        <v>435</v>
      </c>
      <c r="C94" s="106">
        <v>3600531324902</v>
      </c>
      <c r="D94" s="107">
        <v>2</v>
      </c>
      <c r="E94" s="108">
        <v>3.9000000000000004</v>
      </c>
      <c r="F94" s="38">
        <v>15</v>
      </c>
      <c r="G94" s="142"/>
      <c r="H94" s="13"/>
      <c r="J94" s="23"/>
    </row>
    <row r="95" spans="1:10" ht="17" customHeight="1" x14ac:dyDescent="0.2">
      <c r="A95" s="127"/>
      <c r="B95" s="105" t="s">
        <v>436</v>
      </c>
      <c r="C95" s="106">
        <v>3600531369361</v>
      </c>
      <c r="D95" s="107">
        <v>5</v>
      </c>
      <c r="E95" s="108">
        <v>3.9000000000000004</v>
      </c>
      <c r="F95" s="38">
        <v>15</v>
      </c>
      <c r="G95" s="142"/>
      <c r="H95" s="13"/>
      <c r="J95" s="23"/>
    </row>
    <row r="96" spans="1:10" ht="17" customHeight="1" x14ac:dyDescent="0.2">
      <c r="A96" s="127"/>
      <c r="B96" s="105" t="s">
        <v>437</v>
      </c>
      <c r="C96" s="106">
        <v>3600531395544</v>
      </c>
      <c r="D96" s="107">
        <v>100</v>
      </c>
      <c r="E96" s="108">
        <v>3.9000000000000004</v>
      </c>
      <c r="F96" s="38">
        <v>15</v>
      </c>
      <c r="G96" s="142"/>
      <c r="H96" s="13"/>
      <c r="J96" s="23"/>
    </row>
    <row r="97" spans="1:10" ht="17" customHeight="1" x14ac:dyDescent="0.2">
      <c r="A97" s="127"/>
      <c r="B97" s="105" t="s">
        <v>438</v>
      </c>
      <c r="C97" s="106">
        <v>3600531544638</v>
      </c>
      <c r="D97" s="107">
        <v>432</v>
      </c>
      <c r="E97" s="108">
        <v>3.9000000000000004</v>
      </c>
      <c r="F97" s="38">
        <v>15</v>
      </c>
      <c r="G97" s="142"/>
      <c r="H97" s="13"/>
      <c r="J97" s="23"/>
    </row>
    <row r="98" spans="1:10" ht="17" customHeight="1" x14ac:dyDescent="0.2">
      <c r="A98" s="127"/>
      <c r="B98" s="105" t="s">
        <v>439</v>
      </c>
      <c r="C98" s="106">
        <v>3600531549374</v>
      </c>
      <c r="D98" s="107">
        <v>3</v>
      </c>
      <c r="E98" s="108">
        <v>3.9000000000000004</v>
      </c>
      <c r="F98" s="38">
        <v>15</v>
      </c>
      <c r="G98" s="142"/>
      <c r="H98" s="13"/>
      <c r="J98" s="23"/>
    </row>
    <row r="99" spans="1:10" ht="17" customHeight="1" x14ac:dyDescent="0.2">
      <c r="A99" s="127"/>
      <c r="B99" s="105" t="s">
        <v>440</v>
      </c>
      <c r="C99" s="106">
        <v>3600531395537</v>
      </c>
      <c r="D99" s="107">
        <v>228</v>
      </c>
      <c r="E99" s="108">
        <v>3.9000000000000004</v>
      </c>
      <c r="F99" s="38">
        <v>15</v>
      </c>
      <c r="G99" s="142"/>
      <c r="H99" s="13"/>
      <c r="J99" s="23"/>
    </row>
    <row r="100" spans="1:10" ht="17" customHeight="1" x14ac:dyDescent="0.2">
      <c r="A100" s="127"/>
      <c r="B100" s="105" t="s">
        <v>441</v>
      </c>
      <c r="C100" s="106">
        <v>3600531369477</v>
      </c>
      <c r="D100" s="107">
        <v>267</v>
      </c>
      <c r="E100" s="108">
        <v>3.9000000000000004</v>
      </c>
      <c r="F100" s="38">
        <v>15</v>
      </c>
      <c r="G100" s="142"/>
      <c r="H100" s="13"/>
      <c r="J100" s="23"/>
    </row>
    <row r="101" spans="1:10" ht="17" customHeight="1" x14ac:dyDescent="0.2">
      <c r="A101" s="127"/>
      <c r="B101" s="105" t="s">
        <v>442</v>
      </c>
      <c r="C101" s="106">
        <v>3600531369330</v>
      </c>
      <c r="D101" s="107">
        <v>128</v>
      </c>
      <c r="E101" s="108">
        <v>3.9000000000000004</v>
      </c>
      <c r="F101" s="38">
        <v>15</v>
      </c>
      <c r="G101" s="142"/>
      <c r="H101" s="13"/>
      <c r="J101" s="23"/>
    </row>
    <row r="102" spans="1:10" ht="17" customHeight="1" x14ac:dyDescent="0.2">
      <c r="A102" s="127"/>
      <c r="B102" s="105" t="s">
        <v>443</v>
      </c>
      <c r="C102" s="106">
        <v>3600531325138</v>
      </c>
      <c r="D102" s="107">
        <v>16</v>
      </c>
      <c r="E102" s="108">
        <v>3.9000000000000004</v>
      </c>
      <c r="F102" s="38">
        <v>15</v>
      </c>
      <c r="G102" s="142"/>
      <c r="H102" s="13"/>
      <c r="J102" s="23"/>
    </row>
    <row r="103" spans="1:10" ht="17" customHeight="1" x14ac:dyDescent="0.2">
      <c r="A103" s="125"/>
      <c r="B103" s="105" t="s">
        <v>444</v>
      </c>
      <c r="C103" s="106">
        <v>3600531524913</v>
      </c>
      <c r="D103" s="107">
        <v>1</v>
      </c>
      <c r="E103" s="108">
        <v>3.9000000000000004</v>
      </c>
      <c r="F103" s="38">
        <v>15</v>
      </c>
      <c r="G103" s="126"/>
      <c r="H103" s="13"/>
      <c r="J103" s="23"/>
    </row>
    <row r="104" spans="1:10" ht="25" customHeight="1" x14ac:dyDescent="0.2">
      <c r="A104" s="123" t="s">
        <v>445</v>
      </c>
      <c r="B104" s="105" t="s">
        <v>446</v>
      </c>
      <c r="C104" s="112">
        <v>3600531632748</v>
      </c>
      <c r="D104" s="107">
        <v>48</v>
      </c>
      <c r="E104" s="108">
        <v>3.9000000000000004</v>
      </c>
      <c r="F104" s="109">
        <v>15</v>
      </c>
      <c r="G104" s="124"/>
      <c r="H104" s="13"/>
      <c r="J104" s="23"/>
    </row>
    <row r="105" spans="1:10" ht="25" customHeight="1" x14ac:dyDescent="0.2">
      <c r="A105" s="127"/>
      <c r="B105" s="105" t="s">
        <v>447</v>
      </c>
      <c r="C105" s="112">
        <v>3600531632618</v>
      </c>
      <c r="D105" s="107">
        <v>87</v>
      </c>
      <c r="E105" s="108">
        <v>3.9000000000000004</v>
      </c>
      <c r="F105" s="109">
        <v>15</v>
      </c>
      <c r="G105" s="142"/>
      <c r="H105" s="13"/>
      <c r="J105" s="23"/>
    </row>
    <row r="106" spans="1:10" ht="25" customHeight="1" x14ac:dyDescent="0.2">
      <c r="A106" s="127"/>
      <c r="B106" s="105" t="s">
        <v>448</v>
      </c>
      <c r="C106" s="112">
        <v>3600531632687</v>
      </c>
      <c r="D106" s="107">
        <v>269</v>
      </c>
      <c r="E106" s="108">
        <v>3.9000000000000004</v>
      </c>
      <c r="F106" s="109">
        <v>15</v>
      </c>
      <c r="G106" s="142"/>
      <c r="H106" s="13"/>
      <c r="J106" s="23"/>
    </row>
    <row r="107" spans="1:10" ht="25" customHeight="1" x14ac:dyDescent="0.2">
      <c r="A107" s="125"/>
      <c r="B107" s="105" t="s">
        <v>449</v>
      </c>
      <c r="C107" s="112">
        <v>3600531632427</v>
      </c>
      <c r="D107" s="107">
        <v>1</v>
      </c>
      <c r="E107" s="108">
        <v>3.9000000000000004</v>
      </c>
      <c r="F107" s="109">
        <v>15</v>
      </c>
      <c r="G107" s="126"/>
      <c r="H107" s="13"/>
      <c r="J107" s="23"/>
    </row>
    <row r="108" spans="1:10" ht="90" customHeight="1" x14ac:dyDescent="0.2">
      <c r="A108" s="111" t="s">
        <v>450</v>
      </c>
      <c r="B108" s="105" t="s">
        <v>451</v>
      </c>
      <c r="C108" s="112">
        <v>41554062892</v>
      </c>
      <c r="D108" s="107">
        <v>14</v>
      </c>
      <c r="E108" s="108">
        <v>2.9000000000000004</v>
      </c>
      <c r="F108" s="109">
        <v>15</v>
      </c>
      <c r="G108" s="149"/>
      <c r="H108" s="13"/>
      <c r="J108" s="23"/>
    </row>
    <row r="109" spans="1:10" ht="25" customHeight="1" x14ac:dyDescent="0.2">
      <c r="A109" s="123" t="s">
        <v>452</v>
      </c>
      <c r="B109" s="147" t="s">
        <v>453</v>
      </c>
      <c r="C109" s="106">
        <v>41554553307</v>
      </c>
      <c r="D109" s="107">
        <v>1103</v>
      </c>
      <c r="E109" s="108">
        <v>3.9000000000000004</v>
      </c>
      <c r="F109" s="109">
        <v>15</v>
      </c>
      <c r="G109" s="124"/>
      <c r="H109" s="13"/>
      <c r="J109" s="23"/>
    </row>
    <row r="110" spans="1:10" ht="25" customHeight="1" x14ac:dyDescent="0.2">
      <c r="A110" s="127"/>
      <c r="B110" s="114" t="s">
        <v>454</v>
      </c>
      <c r="C110" s="106">
        <v>41554553352</v>
      </c>
      <c r="D110" s="107">
        <v>204</v>
      </c>
      <c r="E110" s="108">
        <v>3.9000000000000004</v>
      </c>
      <c r="F110" s="109">
        <v>15</v>
      </c>
      <c r="G110" s="142"/>
      <c r="H110" s="13"/>
      <c r="J110" s="23"/>
    </row>
    <row r="111" spans="1:10" ht="25" customHeight="1" x14ac:dyDescent="0.2">
      <c r="A111" s="127"/>
      <c r="B111" s="114" t="s">
        <v>455</v>
      </c>
      <c r="C111" s="106">
        <v>3600530746613</v>
      </c>
      <c r="D111" s="107">
        <v>5</v>
      </c>
      <c r="E111" s="108">
        <v>3.9000000000000004</v>
      </c>
      <c r="F111" s="109">
        <v>15</v>
      </c>
      <c r="G111" s="142"/>
      <c r="H111" s="13"/>
      <c r="J111" s="23"/>
    </row>
    <row r="112" spans="1:10" ht="25" customHeight="1" x14ac:dyDescent="0.2">
      <c r="A112" s="125"/>
      <c r="B112" s="114" t="s">
        <v>456</v>
      </c>
      <c r="C112" s="115">
        <v>41554400816</v>
      </c>
      <c r="D112" s="107">
        <v>120</v>
      </c>
      <c r="E112" s="108">
        <v>3.9000000000000004</v>
      </c>
      <c r="F112" s="109">
        <v>15</v>
      </c>
      <c r="G112" s="126"/>
      <c r="H112" s="13"/>
      <c r="J112" s="23"/>
    </row>
    <row r="113" spans="1:10" ht="25" customHeight="1" x14ac:dyDescent="0.2">
      <c r="A113" s="123" t="s">
        <v>457</v>
      </c>
      <c r="B113" s="105" t="s">
        <v>458</v>
      </c>
      <c r="C113" s="112">
        <v>8411300722929</v>
      </c>
      <c r="D113" s="107">
        <v>1339</v>
      </c>
      <c r="E113" s="108">
        <v>3.9000000000000004</v>
      </c>
      <c r="F113" s="109">
        <v>15</v>
      </c>
      <c r="G113" s="124"/>
      <c r="H113" s="13"/>
      <c r="J113" s="23"/>
    </row>
    <row r="114" spans="1:10" ht="25" customHeight="1" x14ac:dyDescent="0.2">
      <c r="A114" s="127"/>
      <c r="B114" s="105" t="s">
        <v>459</v>
      </c>
      <c r="C114" s="112">
        <v>8411300723063</v>
      </c>
      <c r="D114" s="107">
        <v>603</v>
      </c>
      <c r="E114" s="108">
        <v>3.9000000000000004</v>
      </c>
      <c r="F114" s="109">
        <v>15</v>
      </c>
      <c r="G114" s="142"/>
      <c r="H114" s="13"/>
      <c r="J114" s="23"/>
    </row>
    <row r="115" spans="1:10" ht="25" customHeight="1" x14ac:dyDescent="0.2">
      <c r="A115" s="127"/>
      <c r="B115" s="105" t="s">
        <v>460</v>
      </c>
      <c r="C115" s="112">
        <v>3600531459208</v>
      </c>
      <c r="D115" s="107">
        <v>9</v>
      </c>
      <c r="E115" s="108">
        <v>3.9000000000000004</v>
      </c>
      <c r="F115" s="109">
        <v>15</v>
      </c>
      <c r="G115" s="142"/>
      <c r="H115" s="13"/>
      <c r="J115" s="23"/>
    </row>
    <row r="116" spans="1:10" ht="25" customHeight="1" x14ac:dyDescent="0.2">
      <c r="A116" s="127"/>
      <c r="B116" s="105" t="s">
        <v>460</v>
      </c>
      <c r="C116" s="112">
        <v>8411300722998</v>
      </c>
      <c r="D116" s="107">
        <v>2060</v>
      </c>
      <c r="E116" s="108">
        <v>3.9000000000000004</v>
      </c>
      <c r="F116" s="109">
        <v>15</v>
      </c>
      <c r="G116" s="142"/>
      <c r="H116" s="13"/>
      <c r="J116" s="23"/>
    </row>
    <row r="117" spans="1:10" ht="25" customHeight="1" x14ac:dyDescent="0.2">
      <c r="A117" s="125"/>
      <c r="B117" s="105" t="s">
        <v>461</v>
      </c>
      <c r="C117" s="112">
        <v>3600531388171</v>
      </c>
      <c r="D117" s="107">
        <v>1</v>
      </c>
      <c r="E117" s="108">
        <v>3.9000000000000004</v>
      </c>
      <c r="F117" s="109">
        <v>15</v>
      </c>
      <c r="G117" s="126"/>
      <c r="H117" s="13"/>
      <c r="J117" s="23"/>
    </row>
    <row r="118" spans="1:10" ht="25" customHeight="1" x14ac:dyDescent="0.2">
      <c r="A118" s="123" t="s">
        <v>462</v>
      </c>
      <c r="B118" s="105" t="s">
        <v>463</v>
      </c>
      <c r="C118" s="112">
        <v>5021044109936</v>
      </c>
      <c r="D118" s="107">
        <v>88</v>
      </c>
      <c r="E118" s="108">
        <v>3.4000000000000004</v>
      </c>
      <c r="F118" s="109">
        <v>15</v>
      </c>
      <c r="G118" s="124"/>
      <c r="H118" s="13"/>
      <c r="J118" s="23"/>
    </row>
    <row r="119" spans="1:10" ht="25" customHeight="1" x14ac:dyDescent="0.2">
      <c r="A119" s="127"/>
      <c r="B119" s="105" t="s">
        <v>464</v>
      </c>
      <c r="C119" s="112">
        <v>3600531294663</v>
      </c>
      <c r="D119" s="107">
        <v>783</v>
      </c>
      <c r="E119" s="108">
        <v>3.4000000000000004</v>
      </c>
      <c r="F119" s="109">
        <v>15</v>
      </c>
      <c r="G119" s="142"/>
      <c r="H119" s="13"/>
      <c r="J119" s="23"/>
    </row>
    <row r="120" spans="1:10" ht="25" customHeight="1" x14ac:dyDescent="0.2">
      <c r="A120" s="127"/>
      <c r="B120" s="105" t="s">
        <v>465</v>
      </c>
      <c r="C120" s="112">
        <v>3600531294656</v>
      </c>
      <c r="D120" s="107">
        <v>495</v>
      </c>
      <c r="E120" s="108">
        <v>3.4000000000000004</v>
      </c>
      <c r="F120" s="109">
        <v>15</v>
      </c>
      <c r="G120" s="142"/>
      <c r="H120" s="13"/>
      <c r="J120" s="23"/>
    </row>
    <row r="121" spans="1:10" ht="25" customHeight="1" x14ac:dyDescent="0.2">
      <c r="A121" s="127"/>
      <c r="B121" s="105" t="s">
        <v>463</v>
      </c>
      <c r="C121" s="112">
        <v>5021044109967</v>
      </c>
      <c r="D121" s="107">
        <v>5</v>
      </c>
      <c r="E121" s="108">
        <v>3.4000000000000004</v>
      </c>
      <c r="F121" s="109">
        <v>15</v>
      </c>
      <c r="G121" s="142"/>
      <c r="H121" s="13"/>
      <c r="J121" s="23"/>
    </row>
    <row r="122" spans="1:10" ht="25" customHeight="1" x14ac:dyDescent="0.2">
      <c r="A122" s="125"/>
      <c r="B122" s="105" t="s">
        <v>466</v>
      </c>
      <c r="C122" s="112">
        <v>5021044109882</v>
      </c>
      <c r="D122" s="107">
        <v>8</v>
      </c>
      <c r="E122" s="108">
        <v>3.4000000000000004</v>
      </c>
      <c r="F122" s="109">
        <v>15</v>
      </c>
      <c r="G122" s="126"/>
      <c r="H122" s="13"/>
      <c r="J122" s="23"/>
    </row>
    <row r="123" spans="1:10" ht="20" customHeight="1" x14ac:dyDescent="0.2">
      <c r="A123" s="123" t="s">
        <v>467</v>
      </c>
      <c r="B123" s="105" t="s">
        <v>468</v>
      </c>
      <c r="C123" s="106">
        <v>3600531554194</v>
      </c>
      <c r="D123" s="107">
        <v>74</v>
      </c>
      <c r="E123" s="108">
        <v>3.4000000000000004</v>
      </c>
      <c r="F123" s="109">
        <v>15</v>
      </c>
      <c r="G123" s="124"/>
      <c r="H123" s="13"/>
      <c r="J123" s="23"/>
    </row>
    <row r="124" spans="1:10" ht="20" customHeight="1" x14ac:dyDescent="0.2">
      <c r="A124" s="127"/>
      <c r="B124" s="105" t="s">
        <v>469</v>
      </c>
      <c r="C124" s="112">
        <v>3600531554132</v>
      </c>
      <c r="D124" s="107">
        <v>2970</v>
      </c>
      <c r="E124" s="108">
        <v>3.4000000000000004</v>
      </c>
      <c r="F124" s="109">
        <v>15</v>
      </c>
      <c r="G124" s="142"/>
      <c r="H124" s="13"/>
      <c r="J124" s="23"/>
    </row>
    <row r="125" spans="1:10" ht="20" customHeight="1" x14ac:dyDescent="0.2">
      <c r="A125" s="127"/>
      <c r="B125" s="105" t="s">
        <v>470</v>
      </c>
      <c r="C125" s="112">
        <v>3600531554361</v>
      </c>
      <c r="D125" s="107">
        <v>2562</v>
      </c>
      <c r="E125" s="108">
        <v>3.4000000000000004</v>
      </c>
      <c r="F125" s="109">
        <v>15</v>
      </c>
      <c r="G125" s="142"/>
      <c r="H125" s="13"/>
      <c r="J125" s="23"/>
    </row>
    <row r="126" spans="1:10" ht="20" customHeight="1" x14ac:dyDescent="0.2">
      <c r="A126" s="127"/>
      <c r="B126" s="105" t="s">
        <v>471</v>
      </c>
      <c r="C126" s="112">
        <v>3600531554248</v>
      </c>
      <c r="D126" s="107">
        <v>788</v>
      </c>
      <c r="E126" s="108">
        <v>3.4000000000000004</v>
      </c>
      <c r="F126" s="109">
        <v>15</v>
      </c>
      <c r="G126" s="142"/>
      <c r="H126" s="13"/>
      <c r="J126" s="23"/>
    </row>
    <row r="127" spans="1:10" ht="20" customHeight="1" x14ac:dyDescent="0.2">
      <c r="A127" s="127"/>
      <c r="B127" s="105" t="s">
        <v>472</v>
      </c>
      <c r="C127" s="112">
        <v>3600531554347</v>
      </c>
      <c r="D127" s="107">
        <v>1932</v>
      </c>
      <c r="E127" s="108">
        <v>3.4000000000000004</v>
      </c>
      <c r="F127" s="109">
        <v>15</v>
      </c>
      <c r="G127" s="142"/>
      <c r="H127" s="13"/>
      <c r="J127" s="23"/>
    </row>
    <row r="128" spans="1:10" ht="20" customHeight="1" x14ac:dyDescent="0.2">
      <c r="A128" s="125"/>
      <c r="B128" s="114" t="s">
        <v>473</v>
      </c>
      <c r="C128" s="115">
        <v>3600531554293</v>
      </c>
      <c r="D128" s="107">
        <v>7</v>
      </c>
      <c r="E128" s="108">
        <v>3.4000000000000004</v>
      </c>
      <c r="F128" s="109">
        <v>15</v>
      </c>
      <c r="G128" s="126"/>
      <c r="H128" s="13"/>
      <c r="J128" s="23"/>
    </row>
    <row r="129" spans="1:10" ht="20" customHeight="1" x14ac:dyDescent="0.2">
      <c r="A129" s="123" t="s">
        <v>474</v>
      </c>
      <c r="B129" s="114" t="s">
        <v>475</v>
      </c>
      <c r="C129" s="115">
        <v>3600531639525</v>
      </c>
      <c r="D129" s="107">
        <v>3099</v>
      </c>
      <c r="E129" s="108">
        <v>3.4000000000000004</v>
      </c>
      <c r="F129" s="109">
        <v>15</v>
      </c>
      <c r="G129" s="124"/>
      <c r="H129" s="13"/>
      <c r="J129" s="23"/>
    </row>
    <row r="130" spans="1:10" ht="20" customHeight="1" x14ac:dyDescent="0.2">
      <c r="A130" s="127"/>
      <c r="B130" s="114" t="s">
        <v>476</v>
      </c>
      <c r="C130" s="115">
        <v>3600531639501</v>
      </c>
      <c r="D130" s="107">
        <v>218</v>
      </c>
      <c r="E130" s="108">
        <v>3.4000000000000004</v>
      </c>
      <c r="F130" s="109">
        <v>15</v>
      </c>
      <c r="G130" s="142"/>
      <c r="H130" s="13"/>
      <c r="J130" s="23"/>
    </row>
    <row r="131" spans="1:10" ht="20" customHeight="1" x14ac:dyDescent="0.2">
      <c r="A131" s="127"/>
      <c r="B131" s="114" t="s">
        <v>477</v>
      </c>
      <c r="C131" s="115">
        <v>3600531639518</v>
      </c>
      <c r="D131" s="107">
        <v>1369</v>
      </c>
      <c r="E131" s="108">
        <v>3.4000000000000004</v>
      </c>
      <c r="F131" s="109">
        <v>15</v>
      </c>
      <c r="G131" s="142"/>
      <c r="H131" s="13"/>
      <c r="J131" s="23"/>
    </row>
    <row r="132" spans="1:10" ht="20" customHeight="1" x14ac:dyDescent="0.2">
      <c r="A132" s="127"/>
      <c r="B132" s="114" t="s">
        <v>478</v>
      </c>
      <c r="C132" s="115">
        <v>3600531639600</v>
      </c>
      <c r="D132" s="107">
        <v>119</v>
      </c>
      <c r="E132" s="108">
        <v>3.4000000000000004</v>
      </c>
      <c r="F132" s="109">
        <v>15</v>
      </c>
      <c r="G132" s="142"/>
      <c r="H132" s="13"/>
      <c r="J132" s="23"/>
    </row>
    <row r="133" spans="1:10" ht="20" customHeight="1" x14ac:dyDescent="0.2">
      <c r="A133" s="127"/>
      <c r="B133" s="114" t="s">
        <v>479</v>
      </c>
      <c r="C133" s="115">
        <v>3600531643171</v>
      </c>
      <c r="D133" s="107">
        <v>362</v>
      </c>
      <c r="E133" s="108">
        <v>3.4000000000000004</v>
      </c>
      <c r="F133" s="109">
        <v>15</v>
      </c>
      <c r="G133" s="142"/>
      <c r="H133" s="13"/>
      <c r="J133" s="23"/>
    </row>
    <row r="134" spans="1:10" ht="20" customHeight="1" x14ac:dyDescent="0.2">
      <c r="A134" s="125"/>
      <c r="B134" s="114" t="s">
        <v>480</v>
      </c>
      <c r="C134" s="115">
        <f>3600531643188</f>
        <v>3600531643188</v>
      </c>
      <c r="D134" s="107">
        <v>1464</v>
      </c>
      <c r="E134" s="108">
        <v>3.4000000000000004</v>
      </c>
      <c r="F134" s="109">
        <v>15</v>
      </c>
      <c r="G134" s="126"/>
      <c r="H134" s="13"/>
      <c r="J134" s="23"/>
    </row>
    <row r="135" spans="1:10" ht="25" customHeight="1" x14ac:dyDescent="0.2">
      <c r="A135" s="123" t="s">
        <v>481</v>
      </c>
      <c r="B135" s="105" t="s">
        <v>482</v>
      </c>
      <c r="C135" s="112">
        <v>3600531650223</v>
      </c>
      <c r="D135" s="107">
        <v>239</v>
      </c>
      <c r="E135" s="108">
        <v>3.9000000000000004</v>
      </c>
      <c r="F135" s="109">
        <v>15</v>
      </c>
      <c r="G135" s="124"/>
      <c r="H135" s="13"/>
      <c r="J135" s="23"/>
    </row>
    <row r="136" spans="1:10" ht="25" customHeight="1" x14ac:dyDescent="0.2">
      <c r="A136" s="127"/>
      <c r="B136" s="105" t="s">
        <v>483</v>
      </c>
      <c r="C136" s="112">
        <v>3600531650247</v>
      </c>
      <c r="D136" s="107">
        <v>5</v>
      </c>
      <c r="E136" s="108">
        <v>3.9000000000000004</v>
      </c>
      <c r="F136" s="109">
        <v>15</v>
      </c>
      <c r="G136" s="142"/>
      <c r="H136" s="13"/>
      <c r="J136" s="23"/>
    </row>
    <row r="137" spans="1:10" ht="25" customHeight="1" x14ac:dyDescent="0.2">
      <c r="A137" s="127"/>
      <c r="B137" s="114" t="s">
        <v>484</v>
      </c>
      <c r="C137" s="115">
        <v>3600531650254</v>
      </c>
      <c r="D137" s="107">
        <v>2</v>
      </c>
      <c r="E137" s="108">
        <v>3.9000000000000004</v>
      </c>
      <c r="F137" s="109">
        <v>15</v>
      </c>
      <c r="G137" s="142"/>
      <c r="H137" s="13"/>
      <c r="J137" s="23"/>
    </row>
    <row r="138" spans="1:10" ht="25" customHeight="1" x14ac:dyDescent="0.2">
      <c r="A138" s="127"/>
      <c r="B138" s="105" t="s">
        <v>485</v>
      </c>
      <c r="C138" s="112">
        <v>3600531650278</v>
      </c>
      <c r="D138" s="107">
        <v>128</v>
      </c>
      <c r="E138" s="108">
        <v>3.9000000000000004</v>
      </c>
      <c r="F138" s="109">
        <v>15</v>
      </c>
      <c r="G138" s="142"/>
      <c r="H138" s="13"/>
      <c r="J138" s="23"/>
    </row>
    <row r="139" spans="1:10" ht="25" customHeight="1" x14ac:dyDescent="0.2">
      <c r="A139" s="125"/>
      <c r="B139" s="105" t="s">
        <v>486</v>
      </c>
      <c r="C139" s="112">
        <v>3600531663322</v>
      </c>
      <c r="D139" s="107">
        <v>61</v>
      </c>
      <c r="E139" s="108">
        <v>3.9000000000000004</v>
      </c>
      <c r="F139" s="109">
        <v>15</v>
      </c>
      <c r="G139" s="126"/>
      <c r="H139" s="13"/>
      <c r="J139" s="23"/>
    </row>
    <row r="140" spans="1:10" ht="45" customHeight="1" x14ac:dyDescent="0.2">
      <c r="A140" s="123" t="s">
        <v>487</v>
      </c>
      <c r="B140" s="105" t="s">
        <v>488</v>
      </c>
      <c r="C140" s="112">
        <v>30170728</v>
      </c>
      <c r="D140" s="107">
        <v>94</v>
      </c>
      <c r="E140" s="108">
        <v>3.9000000000000004</v>
      </c>
      <c r="F140" s="109">
        <v>15</v>
      </c>
      <c r="G140" s="124"/>
      <c r="H140" s="13"/>
      <c r="J140" s="23"/>
    </row>
    <row r="141" spans="1:10" ht="45" customHeight="1" x14ac:dyDescent="0.2">
      <c r="A141" s="125"/>
      <c r="B141" s="105" t="s">
        <v>460</v>
      </c>
      <c r="C141" s="112">
        <v>30170759</v>
      </c>
      <c r="D141" s="107">
        <v>160</v>
      </c>
      <c r="E141" s="108">
        <v>3.9000000000000004</v>
      </c>
      <c r="F141" s="109">
        <v>15</v>
      </c>
      <c r="G141" s="126"/>
      <c r="H141" s="13"/>
      <c r="J141" s="23"/>
    </row>
    <row r="142" spans="1:10" ht="90" customHeight="1" x14ac:dyDescent="0.2">
      <c r="A142" s="111" t="s">
        <v>489</v>
      </c>
      <c r="B142" s="105" t="s">
        <v>490</v>
      </c>
      <c r="C142" s="112">
        <v>3600531400668</v>
      </c>
      <c r="D142" s="107">
        <v>1996</v>
      </c>
      <c r="E142" s="108">
        <v>3.4000000000000004</v>
      </c>
      <c r="F142" s="109">
        <v>15</v>
      </c>
      <c r="G142" s="149"/>
      <c r="H142" s="13"/>
      <c r="J142" s="23"/>
    </row>
    <row r="143" spans="1:10" ht="90" customHeight="1" x14ac:dyDescent="0.2">
      <c r="A143" s="111" t="s">
        <v>491</v>
      </c>
      <c r="B143" s="105" t="s">
        <v>492</v>
      </c>
      <c r="C143" s="106">
        <v>3600530878611</v>
      </c>
      <c r="D143" s="107">
        <v>8690</v>
      </c>
      <c r="E143" s="108">
        <v>3.4000000000000004</v>
      </c>
      <c r="F143" s="38">
        <v>15</v>
      </c>
      <c r="G143" s="149"/>
      <c r="H143" s="13"/>
      <c r="J143" s="23"/>
    </row>
    <row r="144" spans="1:10" ht="16" x14ac:dyDescent="0.2">
      <c r="A144" s="90"/>
      <c r="B144" s="91"/>
      <c r="C144" s="92" t="s">
        <v>493</v>
      </c>
      <c r="D144" s="93"/>
      <c r="E144" s="95"/>
      <c r="F144" s="95"/>
      <c r="G144" s="96"/>
      <c r="H144" s="13"/>
      <c r="J144" s="23"/>
    </row>
    <row r="145" spans="1:10" ht="15" customHeight="1" x14ac:dyDescent="0.2">
      <c r="A145" s="97" t="s">
        <v>319</v>
      </c>
      <c r="B145" s="98" t="s">
        <v>320</v>
      </c>
      <c r="C145" s="99" t="s">
        <v>321</v>
      </c>
      <c r="D145" s="100" t="s">
        <v>322</v>
      </c>
      <c r="E145" s="101"/>
      <c r="F145" s="102" t="s">
        <v>324</v>
      </c>
      <c r="G145" s="103" t="s">
        <v>325</v>
      </c>
      <c r="H145" s="13"/>
      <c r="J145" s="23"/>
    </row>
    <row r="146" spans="1:10" ht="25" customHeight="1" x14ac:dyDescent="0.2">
      <c r="A146" s="123" t="s">
        <v>494</v>
      </c>
      <c r="B146" s="105" t="s">
        <v>495</v>
      </c>
      <c r="C146" s="106">
        <v>3600531659288</v>
      </c>
      <c r="D146" s="107">
        <v>465</v>
      </c>
      <c r="E146" s="108">
        <v>2.9000000000000004</v>
      </c>
      <c r="F146" s="109">
        <v>13</v>
      </c>
      <c r="G146" s="150"/>
      <c r="H146" s="13"/>
      <c r="J146" s="23"/>
    </row>
    <row r="147" spans="1:10" ht="25" customHeight="1" x14ac:dyDescent="0.2">
      <c r="A147" s="127"/>
      <c r="B147" s="105" t="s">
        <v>496</v>
      </c>
      <c r="C147" s="106">
        <v>3600531659325</v>
      </c>
      <c r="D147" s="107">
        <v>56</v>
      </c>
      <c r="E147" s="108">
        <v>2.9000000000000004</v>
      </c>
      <c r="F147" s="109">
        <v>13</v>
      </c>
      <c r="G147" s="151"/>
      <c r="H147" s="13"/>
      <c r="J147" s="23"/>
    </row>
    <row r="148" spans="1:10" ht="25" customHeight="1" x14ac:dyDescent="0.2">
      <c r="A148" s="125"/>
      <c r="B148" s="105" t="s">
        <v>497</v>
      </c>
      <c r="C148" s="112">
        <v>3600531659264</v>
      </c>
      <c r="D148" s="107">
        <v>127</v>
      </c>
      <c r="E148" s="108">
        <v>2.9000000000000004</v>
      </c>
      <c r="F148" s="109">
        <v>13</v>
      </c>
      <c r="G148" s="152"/>
      <c r="H148" s="13"/>
      <c r="J148" s="23"/>
    </row>
    <row r="149" spans="1:10" ht="25" customHeight="1" x14ac:dyDescent="0.2">
      <c r="A149" s="123" t="s">
        <v>498</v>
      </c>
      <c r="B149" s="105" t="s">
        <v>499</v>
      </c>
      <c r="C149" s="112">
        <v>3600531539955</v>
      </c>
      <c r="D149" s="107">
        <v>4</v>
      </c>
      <c r="E149" s="108">
        <v>2.9000000000000004</v>
      </c>
      <c r="F149" s="109">
        <v>13</v>
      </c>
      <c r="G149" s="150"/>
      <c r="H149" s="13"/>
      <c r="J149" s="23"/>
    </row>
    <row r="150" spans="1:10" ht="25" customHeight="1" x14ac:dyDescent="0.2">
      <c r="A150" s="127"/>
      <c r="B150" s="105" t="s">
        <v>500</v>
      </c>
      <c r="C150" s="112">
        <v>3600531539962</v>
      </c>
      <c r="D150" s="107">
        <v>175</v>
      </c>
      <c r="E150" s="108">
        <v>2.9000000000000004</v>
      </c>
      <c r="F150" s="109">
        <v>13</v>
      </c>
      <c r="G150" s="151"/>
      <c r="H150" s="13"/>
      <c r="J150" s="23"/>
    </row>
    <row r="151" spans="1:10" ht="25" customHeight="1" x14ac:dyDescent="0.2">
      <c r="A151" s="125"/>
      <c r="B151" s="105" t="s">
        <v>501</v>
      </c>
      <c r="C151" s="112">
        <v>3600531540005</v>
      </c>
      <c r="D151" s="107">
        <v>1</v>
      </c>
      <c r="E151" s="108">
        <v>2.9000000000000004</v>
      </c>
      <c r="F151" s="109">
        <v>13</v>
      </c>
      <c r="G151" s="152"/>
      <c r="H151" s="13"/>
      <c r="J151" s="23"/>
    </row>
    <row r="152" spans="1:10" ht="90" customHeight="1" x14ac:dyDescent="0.2">
      <c r="A152" s="111" t="s">
        <v>502</v>
      </c>
      <c r="B152" s="105" t="s">
        <v>503</v>
      </c>
      <c r="C152" s="112">
        <v>41554566505</v>
      </c>
      <c r="D152" s="107">
        <v>284</v>
      </c>
      <c r="E152" s="108">
        <v>3.9000000000000004</v>
      </c>
      <c r="F152" s="109"/>
      <c r="G152" s="148"/>
      <c r="H152" s="13"/>
      <c r="J152" s="23"/>
    </row>
    <row r="153" spans="1:10" ht="90" customHeight="1" x14ac:dyDescent="0.2">
      <c r="A153" s="111" t="s">
        <v>504</v>
      </c>
      <c r="B153" s="105" t="s">
        <v>505</v>
      </c>
      <c r="C153" s="112">
        <v>3600531081782</v>
      </c>
      <c r="D153" s="107">
        <v>406</v>
      </c>
      <c r="E153" s="108">
        <v>2.9000000000000004</v>
      </c>
      <c r="F153" s="109">
        <v>13</v>
      </c>
      <c r="G153" s="148"/>
      <c r="H153" s="13"/>
      <c r="J153" s="23"/>
    </row>
    <row r="154" spans="1:10" ht="18" customHeight="1" x14ac:dyDescent="0.2">
      <c r="A154" s="90"/>
      <c r="B154" s="91"/>
      <c r="C154" s="153" t="s">
        <v>506</v>
      </c>
      <c r="D154" s="93"/>
      <c r="E154" s="95"/>
      <c r="F154" s="95"/>
      <c r="G154" s="96"/>
      <c r="H154" s="13"/>
      <c r="J154" s="23"/>
    </row>
    <row r="155" spans="1:10" ht="15" customHeight="1" x14ac:dyDescent="0.2">
      <c r="A155" s="97" t="s">
        <v>319</v>
      </c>
      <c r="B155" s="98" t="s">
        <v>320</v>
      </c>
      <c r="C155" s="99" t="s">
        <v>321</v>
      </c>
      <c r="D155" s="100" t="s">
        <v>322</v>
      </c>
      <c r="E155" s="101"/>
      <c r="F155" s="102" t="s">
        <v>324</v>
      </c>
      <c r="G155" s="103" t="s">
        <v>325</v>
      </c>
      <c r="H155" s="13"/>
      <c r="J155" s="23"/>
    </row>
    <row r="156" spans="1:10" ht="90" customHeight="1" x14ac:dyDescent="0.2">
      <c r="A156" s="104" t="s">
        <v>507</v>
      </c>
      <c r="B156" s="105"/>
      <c r="C156" s="106">
        <v>3600531524197</v>
      </c>
      <c r="D156" s="107">
        <v>92</v>
      </c>
      <c r="E156" s="108">
        <v>3.4000000000000004</v>
      </c>
      <c r="F156" s="109">
        <v>13</v>
      </c>
      <c r="G156"/>
      <c r="H156" s="13"/>
      <c r="J156" s="23"/>
    </row>
    <row r="157" spans="1:10" ht="45" customHeight="1" x14ac:dyDescent="0.2">
      <c r="A157" s="113" t="s">
        <v>508</v>
      </c>
      <c r="B157" s="114" t="s">
        <v>509</v>
      </c>
      <c r="C157" s="115">
        <v>3600531581213</v>
      </c>
      <c r="D157" s="107">
        <v>4</v>
      </c>
      <c r="E157" s="108">
        <v>3.4000000000000004</v>
      </c>
      <c r="F157" s="109">
        <v>13</v>
      </c>
      <c r="G157" s="150"/>
      <c r="H157" s="13"/>
      <c r="J157" s="23"/>
    </row>
    <row r="158" spans="1:10" ht="45" customHeight="1" x14ac:dyDescent="0.2">
      <c r="A158" s="119"/>
      <c r="B158" s="114" t="s">
        <v>510</v>
      </c>
      <c r="C158" s="115">
        <v>30175785</v>
      </c>
      <c r="D158" s="107">
        <v>4</v>
      </c>
      <c r="E158" s="108">
        <v>3.4000000000000004</v>
      </c>
      <c r="F158" s="109">
        <v>13</v>
      </c>
      <c r="G158" s="152"/>
      <c r="H158" s="13"/>
      <c r="J158" s="23"/>
    </row>
    <row r="159" spans="1:10" ht="90" customHeight="1" x14ac:dyDescent="0.2">
      <c r="A159" s="121" t="s">
        <v>511</v>
      </c>
      <c r="B159" s="154" t="s">
        <v>512</v>
      </c>
      <c r="C159" s="155">
        <v>5021044107857</v>
      </c>
      <c r="D159" s="107">
        <v>27</v>
      </c>
      <c r="E159" s="108">
        <v>3.4000000000000004</v>
      </c>
      <c r="F159" s="109">
        <v>13</v>
      </c>
      <c r="G159" s="148"/>
      <c r="H159" s="13"/>
      <c r="J159" s="23"/>
    </row>
    <row r="160" spans="1:10" ht="90" customHeight="1" x14ac:dyDescent="0.2">
      <c r="A160" s="121" t="s">
        <v>513</v>
      </c>
      <c r="B160" s="154" t="s">
        <v>514</v>
      </c>
      <c r="C160" s="155">
        <v>3600531359294</v>
      </c>
      <c r="D160" s="107">
        <v>7</v>
      </c>
      <c r="E160" s="108">
        <v>3.4000000000000004</v>
      </c>
      <c r="F160" s="109">
        <v>13</v>
      </c>
      <c r="G160" s="148"/>
      <c r="H160" s="13"/>
      <c r="J160" s="23"/>
    </row>
    <row r="161" spans="1:10" ht="18" customHeight="1" x14ac:dyDescent="0.2">
      <c r="A161" s="90"/>
      <c r="B161" s="91"/>
      <c r="C161" s="153" t="s">
        <v>515</v>
      </c>
      <c r="D161" s="93"/>
      <c r="E161" s="95"/>
      <c r="F161" s="95"/>
      <c r="G161" s="96"/>
      <c r="H161" s="13"/>
      <c r="J161" s="23"/>
    </row>
    <row r="162" spans="1:10" ht="15" customHeight="1" x14ac:dyDescent="0.2">
      <c r="A162" s="97" t="s">
        <v>319</v>
      </c>
      <c r="B162" s="98" t="s">
        <v>320</v>
      </c>
      <c r="C162" s="99" t="s">
        <v>321</v>
      </c>
      <c r="D162" s="100" t="s">
        <v>322</v>
      </c>
      <c r="E162" s="101"/>
      <c r="F162" s="102" t="s">
        <v>324</v>
      </c>
      <c r="G162" s="103" t="s">
        <v>325</v>
      </c>
      <c r="H162" s="13"/>
      <c r="J162" s="23"/>
    </row>
    <row r="163" spans="1:10" ht="90" customHeight="1" x14ac:dyDescent="0.2">
      <c r="A163" s="156" t="s">
        <v>516</v>
      </c>
      <c r="B163" s="154" t="s">
        <v>434</v>
      </c>
      <c r="C163" s="155">
        <v>8411300835513</v>
      </c>
      <c r="D163" s="107">
        <v>15</v>
      </c>
      <c r="E163" s="108">
        <v>3.4000000000000004</v>
      </c>
      <c r="F163" s="109">
        <v>13</v>
      </c>
      <c r="G163" s="157"/>
      <c r="H163" s="13"/>
      <c r="J163" s="23"/>
    </row>
    <row r="164" spans="1:10" ht="18.75" customHeight="1" x14ac:dyDescent="0.2">
      <c r="A164" s="90"/>
      <c r="B164" s="91"/>
      <c r="C164" s="92" t="s">
        <v>517</v>
      </c>
      <c r="D164" s="93"/>
      <c r="E164" s="94"/>
      <c r="F164" s="95"/>
      <c r="G164" s="96"/>
      <c r="H164" s="96"/>
      <c r="J164" s="23"/>
    </row>
    <row r="165" spans="1:10" ht="16" x14ac:dyDescent="0.2">
      <c r="A165" s="97" t="s">
        <v>319</v>
      </c>
      <c r="B165" s="98" t="s">
        <v>320</v>
      </c>
      <c r="C165" s="99" t="s">
        <v>321</v>
      </c>
      <c r="D165" s="100" t="s">
        <v>322</v>
      </c>
      <c r="E165" s="101"/>
      <c r="F165" s="102" t="s">
        <v>324</v>
      </c>
      <c r="G165" s="103" t="s">
        <v>325</v>
      </c>
      <c r="H165" s="13"/>
      <c r="J165" s="23"/>
    </row>
    <row r="166" spans="1:10" ht="25" customHeight="1" x14ac:dyDescent="0.2">
      <c r="A166" s="158" t="s">
        <v>518</v>
      </c>
      <c r="B166" s="105" t="s">
        <v>519</v>
      </c>
      <c r="C166" s="112">
        <v>8445098248330</v>
      </c>
      <c r="D166" s="107">
        <v>37</v>
      </c>
      <c r="E166" s="108">
        <v>3.4000000000000004</v>
      </c>
      <c r="F166" s="109">
        <v>15</v>
      </c>
      <c r="G166" s="159"/>
      <c r="H166" s="13"/>
      <c r="J166" s="23"/>
    </row>
    <row r="167" spans="1:10" ht="25" customHeight="1" x14ac:dyDescent="0.2">
      <c r="A167" s="160"/>
      <c r="B167" s="105" t="s">
        <v>520</v>
      </c>
      <c r="C167" s="112">
        <v>8445098248378</v>
      </c>
      <c r="D167" s="107">
        <v>27</v>
      </c>
      <c r="E167" s="108">
        <v>3.4000000000000004</v>
      </c>
      <c r="F167" s="109">
        <v>15</v>
      </c>
      <c r="G167" s="161"/>
      <c r="H167" s="13"/>
      <c r="J167" s="23"/>
    </row>
    <row r="168" spans="1:10" ht="25" customHeight="1" x14ac:dyDescent="0.2">
      <c r="A168" s="160"/>
      <c r="B168" s="114" t="s">
        <v>521</v>
      </c>
      <c r="C168" s="115">
        <v>3600531648060</v>
      </c>
      <c r="D168" s="107">
        <v>307</v>
      </c>
      <c r="E168" s="108">
        <v>3.4000000000000004</v>
      </c>
      <c r="F168" s="109">
        <v>15</v>
      </c>
      <c r="G168" s="161"/>
      <c r="H168" s="13"/>
      <c r="J168" s="23"/>
    </row>
    <row r="169" spans="1:10" ht="25" customHeight="1" x14ac:dyDescent="0.2">
      <c r="A169" s="162"/>
      <c r="B169" s="114" t="s">
        <v>522</v>
      </c>
      <c r="C169" s="115">
        <v>3600531648039</v>
      </c>
      <c r="D169" s="107">
        <v>50</v>
      </c>
      <c r="E169" s="108">
        <v>3.4000000000000004</v>
      </c>
      <c r="F169" s="109">
        <v>15</v>
      </c>
      <c r="G169" s="163"/>
      <c r="H169" s="13"/>
      <c r="J169" s="23"/>
    </row>
    <row r="170" spans="1:10" ht="25" customHeight="1" x14ac:dyDescent="0.2">
      <c r="A170" s="158" t="s">
        <v>523</v>
      </c>
      <c r="B170" s="114" t="s">
        <v>524</v>
      </c>
      <c r="C170" s="115">
        <v>30175525</v>
      </c>
      <c r="D170" s="107">
        <v>69</v>
      </c>
      <c r="E170" s="108">
        <v>3.4000000000000004</v>
      </c>
      <c r="F170" s="109">
        <v>15</v>
      </c>
      <c r="G170" s="159"/>
      <c r="H170" s="13"/>
      <c r="J170" s="23"/>
    </row>
    <row r="171" spans="1:10" ht="25" customHeight="1" x14ac:dyDescent="0.2">
      <c r="A171" s="160"/>
      <c r="B171" s="114" t="s">
        <v>525</v>
      </c>
      <c r="C171" s="115">
        <v>30175549</v>
      </c>
      <c r="D171" s="107">
        <v>60</v>
      </c>
      <c r="E171" s="108">
        <v>3.4000000000000004</v>
      </c>
      <c r="F171" s="109">
        <v>15</v>
      </c>
      <c r="G171" s="161"/>
      <c r="H171" s="13"/>
      <c r="J171" s="23"/>
    </row>
    <row r="172" spans="1:10" ht="25" customHeight="1" x14ac:dyDescent="0.2">
      <c r="A172" s="160"/>
      <c r="B172" s="114" t="s">
        <v>519</v>
      </c>
      <c r="C172" s="115">
        <v>30175570</v>
      </c>
      <c r="D172" s="107">
        <v>8</v>
      </c>
      <c r="E172" s="108">
        <v>3.4000000000000004</v>
      </c>
      <c r="F172" s="109">
        <v>15</v>
      </c>
      <c r="G172" s="161"/>
      <c r="H172" s="13"/>
      <c r="J172" s="23"/>
    </row>
    <row r="173" spans="1:10" ht="25" customHeight="1" x14ac:dyDescent="0.2">
      <c r="A173" s="162"/>
      <c r="B173" s="114" t="s">
        <v>524</v>
      </c>
      <c r="C173" s="115">
        <v>3600531575724</v>
      </c>
      <c r="D173" s="107">
        <v>11</v>
      </c>
      <c r="E173" s="108">
        <v>3.4000000000000004</v>
      </c>
      <c r="F173" s="109">
        <v>15</v>
      </c>
      <c r="G173" s="163"/>
      <c r="H173" s="13"/>
      <c r="J173" s="23"/>
    </row>
    <row r="174" spans="1:10" ht="45" customHeight="1" x14ac:dyDescent="0.2">
      <c r="A174" s="113" t="s">
        <v>526</v>
      </c>
      <c r="B174" s="105" t="s">
        <v>527</v>
      </c>
      <c r="C174" s="112">
        <v>30155824</v>
      </c>
      <c r="D174" s="107">
        <v>8</v>
      </c>
      <c r="E174" s="108">
        <v>3.4000000000000004</v>
      </c>
      <c r="F174" s="109">
        <v>15</v>
      </c>
      <c r="G174" s="159"/>
      <c r="H174" s="13"/>
      <c r="J174" s="23"/>
    </row>
    <row r="175" spans="1:10" ht="45" customHeight="1" x14ac:dyDescent="0.2">
      <c r="A175" s="119"/>
      <c r="B175" s="105" t="s">
        <v>528</v>
      </c>
      <c r="C175" s="112">
        <v>30155831</v>
      </c>
      <c r="D175" s="107">
        <v>57</v>
      </c>
      <c r="E175" s="108">
        <v>3.4000000000000004</v>
      </c>
      <c r="F175" s="109">
        <v>15</v>
      </c>
      <c r="G175" s="163"/>
      <c r="H175" s="13"/>
      <c r="J175" s="23"/>
    </row>
    <row r="176" spans="1:10" ht="20" customHeight="1" x14ac:dyDescent="0.2">
      <c r="A176" s="164"/>
      <c r="B176" s="91"/>
      <c r="C176" s="92" t="s">
        <v>529</v>
      </c>
      <c r="D176" s="93"/>
      <c r="E176" s="95"/>
      <c r="F176" s="95"/>
      <c r="G176" s="96"/>
      <c r="H176" s="13"/>
      <c r="J176" s="23"/>
    </row>
    <row r="177" spans="1:10" ht="16" x14ac:dyDescent="0.2">
      <c r="A177" s="97" t="s">
        <v>319</v>
      </c>
      <c r="B177" s="98" t="s">
        <v>320</v>
      </c>
      <c r="C177" s="99" t="s">
        <v>321</v>
      </c>
      <c r="D177" s="100" t="s">
        <v>322</v>
      </c>
      <c r="E177" s="101"/>
      <c r="F177" s="102" t="s">
        <v>324</v>
      </c>
      <c r="G177" s="103" t="s">
        <v>325</v>
      </c>
      <c r="H177" s="13"/>
      <c r="J177" s="23"/>
    </row>
    <row r="178" spans="1:10" ht="90" customHeight="1" x14ac:dyDescent="0.2">
      <c r="A178" s="165" t="s">
        <v>530</v>
      </c>
      <c r="B178" s="114" t="s">
        <v>531</v>
      </c>
      <c r="C178" s="115">
        <v>30137769</v>
      </c>
      <c r="D178" s="107">
        <v>216</v>
      </c>
      <c r="E178" s="108">
        <v>2.2000000000000002</v>
      </c>
      <c r="F178" s="109">
        <v>12</v>
      </c>
      <c r="G178" s="148"/>
      <c r="H178" s="13"/>
      <c r="J178" s="23"/>
    </row>
    <row r="179" spans="1:10" ht="12.75" customHeight="1" x14ac:dyDescent="0.2">
      <c r="A179" s="164"/>
      <c r="B179" s="91"/>
      <c r="C179" s="92" t="s">
        <v>532</v>
      </c>
      <c r="D179" s="93"/>
      <c r="E179" s="95"/>
      <c r="F179" s="95"/>
      <c r="G179" s="96"/>
      <c r="H179" s="13"/>
      <c r="J179" s="23"/>
    </row>
    <row r="180" spans="1:10" ht="12.75" customHeight="1" x14ac:dyDescent="0.2">
      <c r="A180" s="97" t="s">
        <v>319</v>
      </c>
      <c r="B180" s="98" t="s">
        <v>320</v>
      </c>
      <c r="C180" s="99" t="s">
        <v>321</v>
      </c>
      <c r="D180" s="100" t="s">
        <v>322</v>
      </c>
      <c r="E180" s="101"/>
      <c r="F180" s="102" t="s">
        <v>324</v>
      </c>
      <c r="G180" s="103" t="s">
        <v>325</v>
      </c>
      <c r="H180" s="13"/>
      <c r="J180" s="23"/>
    </row>
    <row r="181" spans="1:10" ht="90" customHeight="1" x14ac:dyDescent="0.2">
      <c r="A181" s="104" t="s">
        <v>533</v>
      </c>
      <c r="B181" s="105" t="s">
        <v>534</v>
      </c>
      <c r="C181" s="106">
        <v>30148000</v>
      </c>
      <c r="D181" s="107">
        <v>87</v>
      </c>
      <c r="E181" s="108">
        <v>2.9000000000000004</v>
      </c>
      <c r="F181" s="38">
        <v>14</v>
      </c>
      <c r="G181" s="110"/>
      <c r="H181" s="13"/>
      <c r="J181" s="23"/>
    </row>
    <row r="182" spans="1:10" ht="90" customHeight="1" x14ac:dyDescent="0.2">
      <c r="A182" s="104" t="s">
        <v>535</v>
      </c>
      <c r="B182" s="105" t="s">
        <v>536</v>
      </c>
      <c r="C182" s="106">
        <v>3600531461614</v>
      </c>
      <c r="D182" s="107">
        <v>78</v>
      </c>
      <c r="E182" s="108">
        <v>2.9000000000000004</v>
      </c>
      <c r="F182" s="38">
        <v>14</v>
      </c>
      <c r="G182" s="110"/>
      <c r="H182" s="13"/>
      <c r="J182" s="23"/>
    </row>
    <row r="183" spans="1:10" ht="45" customHeight="1" x14ac:dyDescent="0.2">
      <c r="A183" s="123" t="s">
        <v>537</v>
      </c>
      <c r="B183" s="105" t="s">
        <v>538</v>
      </c>
      <c r="C183" s="106">
        <v>3600531367275</v>
      </c>
      <c r="D183" s="107">
        <v>521</v>
      </c>
      <c r="E183" s="108">
        <v>2.9000000000000004</v>
      </c>
      <c r="F183" s="38">
        <v>14</v>
      </c>
      <c r="G183" s="124"/>
      <c r="H183" s="13"/>
      <c r="J183" s="23"/>
    </row>
    <row r="184" spans="1:10" ht="45" customHeight="1" x14ac:dyDescent="0.2">
      <c r="A184" s="125"/>
      <c r="B184" s="105" t="s">
        <v>539</v>
      </c>
      <c r="C184" s="106">
        <v>3600531367268</v>
      </c>
      <c r="D184" s="107">
        <v>3</v>
      </c>
      <c r="E184" s="108">
        <v>2.9000000000000004</v>
      </c>
      <c r="F184" s="38">
        <v>14</v>
      </c>
      <c r="G184" s="126"/>
      <c r="H184" s="13"/>
      <c r="J184" s="23"/>
    </row>
    <row r="185" spans="1:10" ht="25" customHeight="1" x14ac:dyDescent="0.2">
      <c r="A185" s="123" t="s">
        <v>540</v>
      </c>
      <c r="B185" s="105" t="s">
        <v>541</v>
      </c>
      <c r="C185" s="112">
        <v>3600531469443</v>
      </c>
      <c r="D185" s="107">
        <v>3942</v>
      </c>
      <c r="E185" s="108">
        <v>2.9000000000000004</v>
      </c>
      <c r="F185" s="38">
        <v>14</v>
      </c>
      <c r="G185" s="124"/>
      <c r="H185" s="13"/>
      <c r="J185" s="23"/>
    </row>
    <row r="186" spans="1:10" ht="25" customHeight="1" x14ac:dyDescent="0.2">
      <c r="A186" s="127"/>
      <c r="B186" s="105" t="s">
        <v>542</v>
      </c>
      <c r="C186" s="112">
        <v>3600531579050</v>
      </c>
      <c r="D186" s="107">
        <v>1</v>
      </c>
      <c r="E186" s="108">
        <v>2.9000000000000004</v>
      </c>
      <c r="F186" s="38">
        <v>14</v>
      </c>
      <c r="G186" s="142"/>
      <c r="H186" s="13"/>
      <c r="J186" s="23"/>
    </row>
    <row r="187" spans="1:10" ht="25" customHeight="1" x14ac:dyDescent="0.2">
      <c r="A187" s="127"/>
      <c r="B187" s="105" t="s">
        <v>543</v>
      </c>
      <c r="C187" s="112">
        <v>3600531623135</v>
      </c>
      <c r="D187" s="107">
        <v>1</v>
      </c>
      <c r="E187" s="108">
        <v>2.9000000000000004</v>
      </c>
      <c r="F187" s="38">
        <v>14</v>
      </c>
      <c r="G187" s="142"/>
      <c r="H187" s="13"/>
      <c r="J187" s="23"/>
    </row>
    <row r="188" spans="1:10" ht="25" customHeight="1" x14ac:dyDescent="0.2">
      <c r="A188" s="127"/>
      <c r="B188" s="105" t="s">
        <v>544</v>
      </c>
      <c r="C188" s="112">
        <v>3600531631161</v>
      </c>
      <c r="D188" s="107">
        <v>1</v>
      </c>
      <c r="E188" s="108">
        <v>2.9000000000000004</v>
      </c>
      <c r="F188" s="38">
        <v>14</v>
      </c>
      <c r="G188" s="142"/>
      <c r="H188" s="13"/>
      <c r="J188" s="23"/>
    </row>
    <row r="189" spans="1:10" ht="25" customHeight="1" x14ac:dyDescent="0.2">
      <c r="A189" s="125"/>
      <c r="B189" s="105" t="s">
        <v>545</v>
      </c>
      <c r="C189" s="112">
        <v>3600531469467</v>
      </c>
      <c r="D189" s="107">
        <v>1</v>
      </c>
      <c r="E189" s="108">
        <v>2.9000000000000004</v>
      </c>
      <c r="F189" s="38">
        <v>14</v>
      </c>
      <c r="G189" s="126"/>
      <c r="H189" s="13"/>
      <c r="J189" s="23"/>
    </row>
    <row r="190" spans="1:10" ht="25" customHeight="1" x14ac:dyDescent="0.2">
      <c r="A190" s="123" t="s">
        <v>546</v>
      </c>
      <c r="B190" s="105" t="s">
        <v>547</v>
      </c>
      <c r="C190" s="106">
        <v>30162259</v>
      </c>
      <c r="D190" s="107">
        <v>72</v>
      </c>
      <c r="E190" s="108">
        <v>2.9000000000000004</v>
      </c>
      <c r="F190" s="38">
        <v>14</v>
      </c>
      <c r="G190" s="124"/>
      <c r="H190" s="13"/>
      <c r="J190" s="23"/>
    </row>
    <row r="191" spans="1:10" ht="25" customHeight="1" x14ac:dyDescent="0.2">
      <c r="A191" s="127"/>
      <c r="B191" s="105" t="s">
        <v>548</v>
      </c>
      <c r="C191" s="112">
        <v>30167186</v>
      </c>
      <c r="D191" s="107">
        <v>676</v>
      </c>
      <c r="E191" s="108">
        <v>2.9000000000000004</v>
      </c>
      <c r="F191" s="38">
        <v>14</v>
      </c>
      <c r="G191" s="142"/>
      <c r="H191" s="13"/>
      <c r="J191" s="23"/>
    </row>
    <row r="192" spans="1:10" ht="25" customHeight="1" x14ac:dyDescent="0.2">
      <c r="A192" s="125"/>
      <c r="B192" s="105" t="s">
        <v>549</v>
      </c>
      <c r="C192" s="112">
        <v>30162051</v>
      </c>
      <c r="D192" s="107">
        <v>183</v>
      </c>
      <c r="E192" s="108">
        <v>2.9000000000000004</v>
      </c>
      <c r="F192" s="166">
        <v>14</v>
      </c>
      <c r="G192" s="126"/>
      <c r="H192" s="13"/>
      <c r="J192" s="23"/>
    </row>
    <row r="193" spans="1:10" ht="17" customHeight="1" x14ac:dyDescent="0.2">
      <c r="A193" s="123" t="s">
        <v>550</v>
      </c>
      <c r="B193" s="105" t="s">
        <v>551</v>
      </c>
      <c r="C193" s="106">
        <v>30150362</v>
      </c>
      <c r="D193" s="107">
        <v>444</v>
      </c>
      <c r="E193" s="108">
        <v>2.2000000000000002</v>
      </c>
      <c r="F193" s="38">
        <v>14</v>
      </c>
      <c r="G193" s="124"/>
      <c r="H193" s="13"/>
      <c r="J193" s="23"/>
    </row>
    <row r="194" spans="1:10" ht="17" customHeight="1" x14ac:dyDescent="0.2">
      <c r="A194" s="127"/>
      <c r="B194" s="105" t="s">
        <v>552</v>
      </c>
      <c r="C194" s="112">
        <v>30147812</v>
      </c>
      <c r="D194" s="107">
        <v>295</v>
      </c>
      <c r="E194" s="108">
        <v>2.2000000000000002</v>
      </c>
      <c r="F194" s="38">
        <v>14</v>
      </c>
      <c r="G194" s="142"/>
      <c r="H194" s="13"/>
      <c r="J194" s="23"/>
    </row>
    <row r="195" spans="1:10" ht="17" customHeight="1" x14ac:dyDescent="0.2">
      <c r="A195" s="127"/>
      <c r="B195" s="105" t="s">
        <v>553</v>
      </c>
      <c r="C195" s="112">
        <v>30150379</v>
      </c>
      <c r="D195" s="107">
        <v>402</v>
      </c>
      <c r="E195" s="108">
        <v>2.2000000000000002</v>
      </c>
      <c r="F195" s="38">
        <v>14</v>
      </c>
      <c r="G195" s="142"/>
      <c r="H195" s="13"/>
      <c r="J195" s="23"/>
    </row>
    <row r="196" spans="1:10" ht="17" customHeight="1" x14ac:dyDescent="0.2">
      <c r="A196" s="127"/>
      <c r="B196" s="105" t="s">
        <v>554</v>
      </c>
      <c r="C196" s="112">
        <v>30163454</v>
      </c>
      <c r="D196" s="107">
        <v>381</v>
      </c>
      <c r="E196" s="108">
        <v>2.2000000000000002</v>
      </c>
      <c r="F196" s="109">
        <v>14</v>
      </c>
      <c r="G196" s="142"/>
      <c r="H196" s="13"/>
      <c r="J196" s="23"/>
    </row>
    <row r="197" spans="1:10" ht="17" customHeight="1" x14ac:dyDescent="0.2">
      <c r="A197" s="127"/>
      <c r="B197" s="105" t="s">
        <v>555</v>
      </c>
      <c r="C197" s="112">
        <v>30145269</v>
      </c>
      <c r="D197" s="107">
        <v>379</v>
      </c>
      <c r="E197" s="108">
        <v>2.2000000000000002</v>
      </c>
      <c r="F197" s="38">
        <v>14</v>
      </c>
      <c r="G197" s="142"/>
      <c r="H197" s="13"/>
      <c r="J197" s="23"/>
    </row>
    <row r="198" spans="1:10" ht="17" customHeight="1" x14ac:dyDescent="0.2">
      <c r="A198" s="127"/>
      <c r="B198" s="105" t="s">
        <v>556</v>
      </c>
      <c r="C198" s="112">
        <v>30147829</v>
      </c>
      <c r="D198" s="107">
        <v>174</v>
      </c>
      <c r="E198" s="108">
        <v>2.2000000000000002</v>
      </c>
      <c r="F198" s="38">
        <v>14</v>
      </c>
      <c r="G198" s="142"/>
      <c r="H198" s="13"/>
      <c r="J198" s="23"/>
    </row>
    <row r="199" spans="1:10" ht="17" customHeight="1" x14ac:dyDescent="0.2">
      <c r="A199" s="127"/>
      <c r="B199" s="105" t="s">
        <v>557</v>
      </c>
      <c r="C199" s="112">
        <v>30152946</v>
      </c>
      <c r="D199" s="107">
        <v>223</v>
      </c>
      <c r="E199" s="108">
        <v>2.2000000000000002</v>
      </c>
      <c r="F199" s="38">
        <v>14</v>
      </c>
      <c r="G199" s="142"/>
      <c r="H199" s="13"/>
      <c r="J199" s="23"/>
    </row>
    <row r="200" spans="1:10" ht="17" customHeight="1" x14ac:dyDescent="0.2">
      <c r="A200" s="127"/>
      <c r="B200" s="105" t="s">
        <v>558</v>
      </c>
      <c r="C200" s="112">
        <v>30147836</v>
      </c>
      <c r="D200" s="107">
        <v>312</v>
      </c>
      <c r="E200" s="108">
        <v>2.2000000000000002</v>
      </c>
      <c r="F200" s="38">
        <v>14</v>
      </c>
      <c r="G200" s="142"/>
      <c r="H200" s="13"/>
      <c r="J200" s="23"/>
    </row>
    <row r="201" spans="1:10" ht="17" customHeight="1" x14ac:dyDescent="0.2">
      <c r="A201" s="127"/>
      <c r="B201" s="105" t="s">
        <v>559</v>
      </c>
      <c r="C201" s="112">
        <v>30150393</v>
      </c>
      <c r="D201" s="107">
        <v>402</v>
      </c>
      <c r="E201" s="108">
        <v>2.2000000000000002</v>
      </c>
      <c r="F201" s="38">
        <v>14</v>
      </c>
      <c r="G201" s="142"/>
      <c r="H201" s="13"/>
      <c r="J201" s="23"/>
    </row>
    <row r="202" spans="1:10" ht="17" customHeight="1" x14ac:dyDescent="0.2">
      <c r="A202" s="127"/>
      <c r="B202" s="105" t="s">
        <v>560</v>
      </c>
      <c r="C202" s="112">
        <v>30145283</v>
      </c>
      <c r="D202" s="107">
        <v>162</v>
      </c>
      <c r="E202" s="108">
        <v>2.2000000000000002</v>
      </c>
      <c r="F202" s="38">
        <v>14</v>
      </c>
      <c r="G202" s="142"/>
      <c r="H202" s="13"/>
      <c r="J202" s="23"/>
    </row>
    <row r="203" spans="1:10" ht="17" customHeight="1" x14ac:dyDescent="0.2">
      <c r="A203" s="125"/>
      <c r="B203" s="105" t="s">
        <v>561</v>
      </c>
      <c r="C203" s="112">
        <v>30145276</v>
      </c>
      <c r="D203" s="107">
        <v>47</v>
      </c>
      <c r="E203" s="108">
        <v>2.2000000000000002</v>
      </c>
      <c r="F203" s="38">
        <v>14</v>
      </c>
      <c r="G203" s="126"/>
      <c r="H203" s="13"/>
      <c r="J203" s="23"/>
    </row>
    <row r="204" spans="1:10" ht="25" customHeight="1" x14ac:dyDescent="0.2">
      <c r="A204" s="123" t="s">
        <v>562</v>
      </c>
      <c r="B204" s="105" t="s">
        <v>563</v>
      </c>
      <c r="C204" s="112">
        <v>3600531547295</v>
      </c>
      <c r="D204" s="107">
        <v>7</v>
      </c>
      <c r="E204" s="108">
        <v>2.2000000000000002</v>
      </c>
      <c r="F204" s="38">
        <v>14</v>
      </c>
      <c r="G204" s="124"/>
      <c r="H204" s="13"/>
      <c r="J204" s="23"/>
    </row>
    <row r="205" spans="1:10" ht="25" customHeight="1" x14ac:dyDescent="0.2">
      <c r="A205" s="127"/>
      <c r="B205" s="105" t="s">
        <v>564</v>
      </c>
      <c r="C205" s="112">
        <v>3600531608286</v>
      </c>
      <c r="D205" s="107">
        <v>12</v>
      </c>
      <c r="E205" s="108">
        <v>2.2000000000000002</v>
      </c>
      <c r="F205" s="38">
        <v>14</v>
      </c>
      <c r="G205" s="142"/>
      <c r="H205" s="13"/>
      <c r="J205" s="23"/>
    </row>
    <row r="206" spans="1:10" ht="25" customHeight="1" x14ac:dyDescent="0.2">
      <c r="A206" s="127"/>
      <c r="B206" s="105" t="s">
        <v>565</v>
      </c>
      <c r="C206" s="112">
        <v>3600531608293</v>
      </c>
      <c r="D206" s="107">
        <v>6</v>
      </c>
      <c r="E206" s="108">
        <v>2.2000000000000002</v>
      </c>
      <c r="F206" s="38">
        <v>14</v>
      </c>
      <c r="G206" s="142"/>
      <c r="H206" s="13"/>
      <c r="J206" s="23"/>
    </row>
    <row r="207" spans="1:10" ht="25" customHeight="1" x14ac:dyDescent="0.2">
      <c r="A207" s="125"/>
      <c r="B207" s="105" t="s">
        <v>566</v>
      </c>
      <c r="C207" s="112">
        <v>3600531608309</v>
      </c>
      <c r="D207" s="107">
        <v>6</v>
      </c>
      <c r="E207" s="108">
        <v>2.2000000000000002</v>
      </c>
      <c r="F207" s="38">
        <v>14</v>
      </c>
      <c r="G207" s="126"/>
      <c r="H207" s="13"/>
      <c r="J207" s="23"/>
    </row>
    <row r="208" spans="1:10" ht="25" customHeight="1" x14ac:dyDescent="0.2">
      <c r="A208" s="123" t="s">
        <v>567</v>
      </c>
      <c r="B208" s="105" t="s">
        <v>568</v>
      </c>
      <c r="C208" s="106">
        <v>3600531464165</v>
      </c>
      <c r="D208" s="107">
        <v>4194</v>
      </c>
      <c r="E208" s="108">
        <v>2.4000000000000004</v>
      </c>
      <c r="F208" s="38">
        <v>12</v>
      </c>
      <c r="G208" s="124"/>
      <c r="H208" s="13"/>
      <c r="J208" s="23"/>
    </row>
    <row r="209" spans="1:10" ht="25" customHeight="1" x14ac:dyDescent="0.2">
      <c r="A209" s="127"/>
      <c r="B209" s="105" t="s">
        <v>569</v>
      </c>
      <c r="C209" s="106">
        <v>3600531464172</v>
      </c>
      <c r="D209" s="107">
        <v>1004</v>
      </c>
      <c r="E209" s="108">
        <v>2.4000000000000004</v>
      </c>
      <c r="F209" s="38">
        <v>12</v>
      </c>
      <c r="G209" s="142"/>
      <c r="H209" s="13"/>
      <c r="J209" s="23"/>
    </row>
    <row r="210" spans="1:10" ht="25" customHeight="1" x14ac:dyDescent="0.2">
      <c r="A210" s="127"/>
      <c r="B210" s="105" t="s">
        <v>570</v>
      </c>
      <c r="C210" s="106">
        <v>3600531464271</v>
      </c>
      <c r="D210" s="107">
        <v>231</v>
      </c>
      <c r="E210" s="108">
        <v>2.4000000000000004</v>
      </c>
      <c r="F210" s="38">
        <v>12</v>
      </c>
      <c r="G210" s="142"/>
      <c r="H210" s="13"/>
      <c r="J210" s="23"/>
    </row>
    <row r="211" spans="1:10" ht="25" customHeight="1" x14ac:dyDescent="0.2">
      <c r="A211" s="127"/>
      <c r="B211" s="105" t="s">
        <v>571</v>
      </c>
      <c r="C211" s="106">
        <v>3600531464141</v>
      </c>
      <c r="D211" s="107">
        <v>1614</v>
      </c>
      <c r="E211" s="108">
        <v>2.4000000000000004</v>
      </c>
      <c r="F211" s="38">
        <v>12</v>
      </c>
      <c r="G211" s="142"/>
      <c r="H211" s="13"/>
      <c r="J211" s="23"/>
    </row>
    <row r="212" spans="1:10" ht="25" customHeight="1" x14ac:dyDescent="0.2">
      <c r="A212" s="125"/>
      <c r="B212" s="105" t="s">
        <v>572</v>
      </c>
      <c r="C212" s="106">
        <v>3600531464196</v>
      </c>
      <c r="D212" s="107">
        <v>31</v>
      </c>
      <c r="E212" s="108">
        <v>2.4000000000000004</v>
      </c>
      <c r="F212" s="38">
        <v>12</v>
      </c>
      <c r="G212" s="126"/>
      <c r="H212" s="13"/>
      <c r="J212" s="23"/>
    </row>
    <row r="213" spans="1:10" ht="45" customHeight="1" x14ac:dyDescent="0.2">
      <c r="A213" s="123" t="s">
        <v>573</v>
      </c>
      <c r="B213" s="105" t="s">
        <v>574</v>
      </c>
      <c r="C213" s="112">
        <v>3600531419646</v>
      </c>
      <c r="D213" s="107">
        <v>473</v>
      </c>
      <c r="E213" s="108">
        <v>2.4000000000000004</v>
      </c>
      <c r="F213" s="109">
        <v>12</v>
      </c>
      <c r="G213" s="124"/>
      <c r="H213" s="13"/>
      <c r="J213" s="23"/>
    </row>
    <row r="214" spans="1:10" ht="45" customHeight="1" x14ac:dyDescent="0.2">
      <c r="A214" s="125"/>
      <c r="B214" s="105" t="s">
        <v>575</v>
      </c>
      <c r="C214" s="112">
        <v>3600531419677</v>
      </c>
      <c r="D214" s="107">
        <v>83</v>
      </c>
      <c r="E214" s="108">
        <v>2.4000000000000004</v>
      </c>
      <c r="F214" s="109">
        <v>12</v>
      </c>
      <c r="G214" s="126"/>
      <c r="H214" s="13"/>
      <c r="J214" s="23"/>
    </row>
    <row r="215" spans="1:10" ht="20" customHeight="1" x14ac:dyDescent="0.2">
      <c r="A215" s="123" t="s">
        <v>576</v>
      </c>
      <c r="B215" s="105" t="s">
        <v>577</v>
      </c>
      <c r="C215" s="112">
        <v>3600531553340</v>
      </c>
      <c r="D215" s="107">
        <v>63</v>
      </c>
      <c r="E215" s="108">
        <v>2.9000000000000004</v>
      </c>
      <c r="F215" s="109">
        <v>12</v>
      </c>
      <c r="G215" s="124"/>
      <c r="H215" s="13"/>
      <c r="J215" s="23"/>
    </row>
    <row r="216" spans="1:10" ht="20" customHeight="1" x14ac:dyDescent="0.2">
      <c r="A216" s="127"/>
      <c r="B216" s="105" t="s">
        <v>578</v>
      </c>
      <c r="C216" s="112">
        <v>3600530851881</v>
      </c>
      <c r="D216" s="107">
        <v>11</v>
      </c>
      <c r="E216" s="108">
        <v>2.9000000000000004</v>
      </c>
      <c r="F216" s="109">
        <v>12</v>
      </c>
      <c r="G216" s="142"/>
      <c r="H216" s="13"/>
      <c r="J216" s="23"/>
    </row>
    <row r="217" spans="1:10" ht="20" customHeight="1" x14ac:dyDescent="0.2">
      <c r="A217" s="127"/>
      <c r="B217" s="105" t="s">
        <v>579</v>
      </c>
      <c r="C217" s="112">
        <v>8411300455681</v>
      </c>
      <c r="D217" s="107">
        <v>12</v>
      </c>
      <c r="E217" s="108">
        <v>2.9000000000000004</v>
      </c>
      <c r="F217" s="109">
        <v>12</v>
      </c>
      <c r="G217" s="142"/>
      <c r="H217" s="13"/>
      <c r="J217" s="23"/>
    </row>
    <row r="218" spans="1:10" ht="20" customHeight="1" x14ac:dyDescent="0.2">
      <c r="A218" s="127"/>
      <c r="B218" s="105" t="s">
        <v>580</v>
      </c>
      <c r="C218" s="112">
        <v>3600531553395</v>
      </c>
      <c r="D218" s="107">
        <v>346</v>
      </c>
      <c r="E218" s="108">
        <v>2.9000000000000004</v>
      </c>
      <c r="F218" s="109">
        <v>12</v>
      </c>
      <c r="G218" s="142"/>
      <c r="H218" s="13"/>
      <c r="J218" s="23"/>
    </row>
    <row r="219" spans="1:10" ht="20" customHeight="1" x14ac:dyDescent="0.2">
      <c r="A219" s="127"/>
      <c r="B219" s="105" t="s">
        <v>581</v>
      </c>
      <c r="C219" s="112">
        <v>3600530559749</v>
      </c>
      <c r="D219" s="107">
        <v>106</v>
      </c>
      <c r="E219" s="108">
        <v>2.9000000000000004</v>
      </c>
      <c r="F219" s="109">
        <v>12</v>
      </c>
      <c r="G219" s="142"/>
      <c r="H219" s="13"/>
      <c r="J219" s="23"/>
    </row>
    <row r="220" spans="1:10" ht="20" customHeight="1" x14ac:dyDescent="0.2">
      <c r="A220" s="127"/>
      <c r="B220" s="105" t="s">
        <v>578</v>
      </c>
      <c r="C220" s="112">
        <v>3600531127657</v>
      </c>
      <c r="D220" s="107">
        <v>45</v>
      </c>
      <c r="E220" s="108">
        <v>2.9000000000000004</v>
      </c>
      <c r="F220" s="109">
        <v>12</v>
      </c>
      <c r="G220" s="126"/>
      <c r="H220" s="13"/>
      <c r="J220" s="23"/>
    </row>
    <row r="221" spans="1:10" ht="90" customHeight="1" x14ac:dyDescent="0.2">
      <c r="A221" s="165" t="s">
        <v>582</v>
      </c>
      <c r="B221" s="105" t="s">
        <v>583</v>
      </c>
      <c r="C221" s="112">
        <v>4084200174507</v>
      </c>
      <c r="D221" s="107">
        <v>4</v>
      </c>
      <c r="E221" s="108">
        <v>2.9000000000000004</v>
      </c>
      <c r="F221" s="109">
        <v>12</v>
      </c>
      <c r="G221" s="167"/>
      <c r="H221" s="13"/>
      <c r="J221" s="23"/>
    </row>
    <row r="222" spans="1:10" ht="45" customHeight="1" x14ac:dyDescent="0.2">
      <c r="A222" s="123" t="s">
        <v>584</v>
      </c>
      <c r="B222" s="105" t="s">
        <v>585</v>
      </c>
      <c r="C222" s="112">
        <v>3600531352363</v>
      </c>
      <c r="D222" s="107">
        <v>42</v>
      </c>
      <c r="E222" s="108">
        <v>2.9000000000000004</v>
      </c>
      <c r="F222" s="109">
        <v>12</v>
      </c>
      <c r="G222" s="124"/>
      <c r="H222" s="13"/>
      <c r="J222" s="23"/>
    </row>
    <row r="223" spans="1:10" ht="45" customHeight="1" x14ac:dyDescent="0.2">
      <c r="A223" s="125"/>
      <c r="B223" s="105" t="s">
        <v>586</v>
      </c>
      <c r="C223" s="112">
        <v>3600531352431</v>
      </c>
      <c r="D223" s="107">
        <v>16</v>
      </c>
      <c r="E223" s="108">
        <v>2.9000000000000004</v>
      </c>
      <c r="F223" s="109">
        <v>12</v>
      </c>
      <c r="G223" s="126"/>
      <c r="H223" s="13"/>
      <c r="J223" s="23"/>
    </row>
    <row r="224" spans="1:10" ht="25" customHeight="1" x14ac:dyDescent="0.2">
      <c r="A224" s="123" t="s">
        <v>587</v>
      </c>
      <c r="B224" s="105" t="s">
        <v>588</v>
      </c>
      <c r="C224" s="112">
        <v>3600531543334</v>
      </c>
      <c r="D224" s="107">
        <v>283</v>
      </c>
      <c r="E224" s="108">
        <v>2.9000000000000004</v>
      </c>
      <c r="F224" s="109">
        <v>12</v>
      </c>
      <c r="G224" s="124"/>
      <c r="H224" s="13"/>
      <c r="J224" s="23"/>
    </row>
    <row r="225" spans="1:10" ht="25" customHeight="1" x14ac:dyDescent="0.2">
      <c r="A225" s="127"/>
      <c r="B225" s="105" t="s">
        <v>589</v>
      </c>
      <c r="C225" s="112">
        <v>3600531543341</v>
      </c>
      <c r="D225" s="107">
        <v>8</v>
      </c>
      <c r="E225" s="108">
        <v>2.9000000000000004</v>
      </c>
      <c r="F225" s="109">
        <v>12</v>
      </c>
      <c r="G225" s="142"/>
      <c r="H225" s="13"/>
      <c r="J225" s="23"/>
    </row>
    <row r="226" spans="1:10" ht="25" customHeight="1" x14ac:dyDescent="0.2">
      <c r="A226" s="127"/>
      <c r="B226" s="105" t="s">
        <v>590</v>
      </c>
      <c r="C226" s="112">
        <v>8411300884009</v>
      </c>
      <c r="D226" s="107">
        <v>12</v>
      </c>
      <c r="E226" s="108">
        <v>2.9000000000000004</v>
      </c>
      <c r="F226" s="109">
        <v>12</v>
      </c>
      <c r="G226" s="142"/>
      <c r="H226" s="13"/>
      <c r="J226" s="23"/>
    </row>
    <row r="227" spans="1:10" ht="25" customHeight="1" x14ac:dyDescent="0.2">
      <c r="A227" s="125"/>
      <c r="B227" s="105" t="s">
        <v>591</v>
      </c>
      <c r="C227" s="112">
        <v>8411300884016</v>
      </c>
      <c r="D227" s="107">
        <v>13</v>
      </c>
      <c r="E227" s="108">
        <v>2.9000000000000004</v>
      </c>
      <c r="F227" s="109">
        <v>12</v>
      </c>
      <c r="G227" s="126"/>
      <c r="H227" s="13"/>
      <c r="J227" s="23"/>
    </row>
    <row r="228" spans="1:10" ht="20" customHeight="1" x14ac:dyDescent="0.2">
      <c r="A228" s="123" t="s">
        <v>592</v>
      </c>
      <c r="B228" s="105" t="s">
        <v>585</v>
      </c>
      <c r="C228" s="106">
        <v>3600531352264</v>
      </c>
      <c r="D228" s="107">
        <v>681</v>
      </c>
      <c r="E228" s="108">
        <v>2.4000000000000004</v>
      </c>
      <c r="F228" s="38">
        <v>12</v>
      </c>
      <c r="G228" s="124"/>
      <c r="H228" s="13"/>
      <c r="J228" s="23"/>
    </row>
    <row r="229" spans="1:10" ht="20" customHeight="1" x14ac:dyDescent="0.2">
      <c r="A229" s="127"/>
      <c r="B229" s="105" t="s">
        <v>593</v>
      </c>
      <c r="C229" s="106">
        <v>3600531417307</v>
      </c>
      <c r="D229" s="107">
        <v>2548</v>
      </c>
      <c r="E229" s="108">
        <v>2.4000000000000004</v>
      </c>
      <c r="F229" s="38">
        <v>12</v>
      </c>
      <c r="G229" s="142"/>
      <c r="H229" s="13"/>
      <c r="J229" s="23"/>
    </row>
    <row r="230" spans="1:10" ht="20" customHeight="1" x14ac:dyDescent="0.2">
      <c r="A230" s="127"/>
      <c r="B230" s="105" t="s">
        <v>594</v>
      </c>
      <c r="C230" s="106">
        <v>3600531352349</v>
      </c>
      <c r="D230" s="107">
        <v>21</v>
      </c>
      <c r="E230" s="108">
        <v>2.4000000000000004</v>
      </c>
      <c r="F230" s="38">
        <v>12</v>
      </c>
      <c r="G230" s="142"/>
      <c r="H230" s="13"/>
      <c r="J230" s="23"/>
    </row>
    <row r="231" spans="1:10" ht="20" customHeight="1" x14ac:dyDescent="0.2">
      <c r="A231" s="127"/>
      <c r="B231" s="105" t="s">
        <v>595</v>
      </c>
      <c r="C231" s="106">
        <v>3600531224301</v>
      </c>
      <c r="D231" s="107">
        <v>92</v>
      </c>
      <c r="E231" s="108">
        <v>2.4000000000000004</v>
      </c>
      <c r="F231" s="38">
        <v>12</v>
      </c>
      <c r="G231" s="142"/>
      <c r="H231" s="13"/>
      <c r="J231" s="23"/>
    </row>
    <row r="232" spans="1:10" ht="20" customHeight="1" x14ac:dyDescent="0.2">
      <c r="A232" s="127"/>
      <c r="B232" s="105" t="s">
        <v>596</v>
      </c>
      <c r="C232" s="106">
        <v>3600531349998</v>
      </c>
      <c r="D232" s="107">
        <v>1</v>
      </c>
      <c r="E232" s="108">
        <v>2.4000000000000004</v>
      </c>
      <c r="F232" s="38">
        <v>12</v>
      </c>
      <c r="G232" s="142"/>
      <c r="H232" s="13"/>
      <c r="J232" s="23"/>
    </row>
    <row r="233" spans="1:10" ht="20" customHeight="1" x14ac:dyDescent="0.2">
      <c r="A233" s="127"/>
      <c r="B233" s="105" t="s">
        <v>597</v>
      </c>
      <c r="C233" s="106">
        <v>3600531349752</v>
      </c>
      <c r="D233" s="107">
        <v>1</v>
      </c>
      <c r="E233" s="108">
        <v>2.4000000000000004</v>
      </c>
      <c r="F233" s="38">
        <v>12</v>
      </c>
      <c r="G233" s="142"/>
      <c r="H233" s="13"/>
      <c r="J233" s="23"/>
    </row>
    <row r="234" spans="1:10" ht="20" customHeight="1" x14ac:dyDescent="0.2">
      <c r="A234" s="125"/>
      <c r="B234" s="105" t="s">
        <v>598</v>
      </c>
      <c r="C234" s="106">
        <v>3600531224516</v>
      </c>
      <c r="D234" s="107">
        <v>1</v>
      </c>
      <c r="E234" s="108">
        <v>2.4000000000000004</v>
      </c>
      <c r="F234" s="38">
        <v>12</v>
      </c>
      <c r="G234" s="126"/>
      <c r="H234" s="13"/>
      <c r="J234" s="23"/>
    </row>
    <row r="235" spans="1:10" ht="20" customHeight="1" x14ac:dyDescent="0.2">
      <c r="A235" s="123" t="s">
        <v>599</v>
      </c>
      <c r="B235" s="105" t="s">
        <v>600</v>
      </c>
      <c r="C235" s="106">
        <v>3600531505837</v>
      </c>
      <c r="D235" s="107">
        <v>2248</v>
      </c>
      <c r="E235" s="108">
        <v>2.4000000000000004</v>
      </c>
      <c r="F235" s="38">
        <v>12</v>
      </c>
      <c r="G235" s="124"/>
      <c r="H235" s="13"/>
      <c r="J235" s="23"/>
    </row>
    <row r="236" spans="1:10" ht="20" customHeight="1" x14ac:dyDescent="0.2">
      <c r="A236" s="127"/>
      <c r="B236" s="114" t="s">
        <v>601</v>
      </c>
      <c r="C236" s="115">
        <v>3600531505851</v>
      </c>
      <c r="D236" s="107">
        <v>599</v>
      </c>
      <c r="E236" s="108">
        <v>2.4000000000000004</v>
      </c>
      <c r="F236" s="109">
        <v>12</v>
      </c>
      <c r="G236" s="142"/>
      <c r="H236" s="13"/>
      <c r="J236" s="23"/>
    </row>
    <row r="237" spans="1:10" ht="20" customHeight="1" x14ac:dyDescent="0.2">
      <c r="A237" s="127"/>
      <c r="B237" s="105" t="s">
        <v>602</v>
      </c>
      <c r="C237" s="112">
        <v>3600531505769</v>
      </c>
      <c r="D237" s="107">
        <v>1207</v>
      </c>
      <c r="E237" s="108">
        <v>2.4000000000000004</v>
      </c>
      <c r="F237" s="38">
        <v>12</v>
      </c>
      <c r="G237" s="142"/>
      <c r="H237" s="13"/>
      <c r="J237" s="23"/>
    </row>
    <row r="238" spans="1:10" ht="20" customHeight="1" x14ac:dyDescent="0.2">
      <c r="A238" s="127"/>
      <c r="B238" s="105" t="s">
        <v>602</v>
      </c>
      <c r="C238" s="106">
        <v>3600531506513</v>
      </c>
      <c r="D238" s="107">
        <v>225</v>
      </c>
      <c r="E238" s="108">
        <v>2.4000000000000004</v>
      </c>
      <c r="F238" s="38">
        <v>12</v>
      </c>
      <c r="G238" s="142"/>
      <c r="H238" s="13"/>
      <c r="J238" s="23"/>
    </row>
    <row r="239" spans="1:10" ht="20" customHeight="1" x14ac:dyDescent="0.2">
      <c r="A239" s="127"/>
      <c r="B239" s="114" t="s">
        <v>603</v>
      </c>
      <c r="C239" s="115">
        <v>3600531505820</v>
      </c>
      <c r="D239" s="107">
        <v>2</v>
      </c>
      <c r="E239" s="108">
        <v>2.4000000000000004</v>
      </c>
      <c r="F239" s="109">
        <v>12</v>
      </c>
      <c r="G239" s="142"/>
      <c r="H239" s="13"/>
      <c r="J239" s="23"/>
    </row>
    <row r="240" spans="1:10" ht="20" customHeight="1" x14ac:dyDescent="0.2">
      <c r="A240" s="127"/>
      <c r="B240" s="114" t="s">
        <v>604</v>
      </c>
      <c r="C240" s="115">
        <v>3600531505844</v>
      </c>
      <c r="D240" s="107">
        <v>1070</v>
      </c>
      <c r="E240" s="108">
        <v>2.4000000000000004</v>
      </c>
      <c r="F240" s="109">
        <v>12</v>
      </c>
      <c r="G240" s="142"/>
      <c r="H240" s="13"/>
      <c r="J240" s="23"/>
    </row>
    <row r="241" spans="1:10" ht="20" customHeight="1" x14ac:dyDescent="0.2">
      <c r="A241" s="127"/>
      <c r="B241" s="114" t="s">
        <v>605</v>
      </c>
      <c r="C241" s="115">
        <v>3600531505813</v>
      </c>
      <c r="D241" s="107">
        <v>76</v>
      </c>
      <c r="E241" s="108">
        <v>2.4000000000000004</v>
      </c>
      <c r="F241" s="109">
        <v>12</v>
      </c>
      <c r="G241" s="142"/>
      <c r="H241" s="13"/>
      <c r="J241" s="23"/>
    </row>
    <row r="242" spans="1:10" ht="20" customHeight="1" x14ac:dyDescent="0.2">
      <c r="A242" s="127"/>
      <c r="B242" s="114" t="s">
        <v>603</v>
      </c>
      <c r="C242" s="115">
        <v>3600531506575</v>
      </c>
      <c r="D242" s="107">
        <v>13</v>
      </c>
      <c r="E242" s="108">
        <v>2.4000000000000004</v>
      </c>
      <c r="F242" s="109">
        <v>12</v>
      </c>
      <c r="G242" s="142"/>
      <c r="H242" s="13"/>
      <c r="J242" s="23"/>
    </row>
    <row r="243" spans="1:10" ht="20" customHeight="1" x14ac:dyDescent="0.2">
      <c r="A243" s="125"/>
      <c r="B243" s="114" t="s">
        <v>601</v>
      </c>
      <c r="C243" s="115">
        <v>3600531506605</v>
      </c>
      <c r="D243" s="107">
        <v>1</v>
      </c>
      <c r="E243" s="108">
        <v>2.4000000000000004</v>
      </c>
      <c r="F243" s="109">
        <v>12</v>
      </c>
      <c r="G243" s="126"/>
      <c r="H243" s="13"/>
      <c r="J243" s="23"/>
    </row>
    <row r="244" spans="1:10" ht="20" customHeight="1" x14ac:dyDescent="0.2">
      <c r="A244" s="90"/>
      <c r="B244" s="91"/>
      <c r="C244" s="92" t="s">
        <v>606</v>
      </c>
      <c r="D244" s="93"/>
      <c r="E244" s="95"/>
      <c r="F244" s="95"/>
      <c r="G244" s="96"/>
      <c r="H244" s="13"/>
      <c r="J244" s="23"/>
    </row>
    <row r="245" spans="1:10" ht="16" x14ac:dyDescent="0.2">
      <c r="A245" s="97" t="s">
        <v>319</v>
      </c>
      <c r="B245" s="98" t="s">
        <v>320</v>
      </c>
      <c r="C245" s="99" t="s">
        <v>321</v>
      </c>
      <c r="D245" s="100" t="s">
        <v>322</v>
      </c>
      <c r="E245" s="101"/>
      <c r="F245" s="102" t="s">
        <v>324</v>
      </c>
      <c r="G245" s="103" t="s">
        <v>325</v>
      </c>
      <c r="H245" s="13"/>
      <c r="J245" s="23"/>
    </row>
    <row r="246" spans="1:10" ht="25" customHeight="1" x14ac:dyDescent="0.2">
      <c r="A246" s="113" t="s">
        <v>607</v>
      </c>
      <c r="B246" s="147" t="s">
        <v>608</v>
      </c>
      <c r="C246" s="106">
        <v>3600531651183</v>
      </c>
      <c r="D246" s="107">
        <v>1239</v>
      </c>
      <c r="E246" s="108">
        <v>3.4000000000000004</v>
      </c>
      <c r="F246" s="38">
        <v>15</v>
      </c>
      <c r="G246" s="168"/>
      <c r="H246" s="13"/>
      <c r="J246" s="23"/>
    </row>
    <row r="247" spans="1:10" ht="25" customHeight="1" x14ac:dyDescent="0.2">
      <c r="A247" s="117"/>
      <c r="B247" s="147" t="s">
        <v>609</v>
      </c>
      <c r="C247" s="106">
        <v>30144668</v>
      </c>
      <c r="D247" s="107">
        <v>80</v>
      </c>
      <c r="E247" s="108">
        <v>3.4000000000000004</v>
      </c>
      <c r="F247" s="38">
        <v>15</v>
      </c>
      <c r="G247" s="169"/>
      <c r="H247" s="13"/>
      <c r="J247" s="23"/>
    </row>
    <row r="248" spans="1:10" ht="25" customHeight="1" x14ac:dyDescent="0.2">
      <c r="A248" s="117"/>
      <c r="B248" s="147" t="s">
        <v>610</v>
      </c>
      <c r="C248" s="106">
        <v>3600531651176</v>
      </c>
      <c r="D248" s="107">
        <v>1</v>
      </c>
      <c r="E248" s="108">
        <v>3.4000000000000004</v>
      </c>
      <c r="F248" s="38">
        <v>15</v>
      </c>
      <c r="G248" s="169"/>
      <c r="H248" s="13"/>
      <c r="J248" s="23"/>
    </row>
    <row r="249" spans="1:10" ht="25" customHeight="1" x14ac:dyDescent="0.2">
      <c r="A249" s="119"/>
      <c r="B249" s="147" t="s">
        <v>611</v>
      </c>
      <c r="C249" s="106">
        <v>30152335</v>
      </c>
      <c r="D249" s="107">
        <v>1</v>
      </c>
      <c r="E249" s="108">
        <v>3.4000000000000004</v>
      </c>
      <c r="F249" s="38">
        <v>15</v>
      </c>
      <c r="G249" s="170"/>
      <c r="H249" s="13"/>
      <c r="J249" s="23"/>
    </row>
    <row r="250" spans="1:10" ht="90" customHeight="1" x14ac:dyDescent="0.2">
      <c r="A250" s="121" t="s">
        <v>612</v>
      </c>
      <c r="B250" s="105" t="s">
        <v>613</v>
      </c>
      <c r="C250" s="112">
        <v>3600530958085</v>
      </c>
      <c r="D250" s="107">
        <v>8</v>
      </c>
      <c r="E250" s="108">
        <v>3.4000000000000004</v>
      </c>
      <c r="F250" s="109">
        <v>15</v>
      </c>
      <c r="G250" s="171"/>
      <c r="H250" s="13"/>
      <c r="J250" s="23"/>
    </row>
    <row r="251" spans="1:10" ht="90" customHeight="1" x14ac:dyDescent="0.2">
      <c r="A251" s="121" t="s">
        <v>614</v>
      </c>
      <c r="B251" s="105" t="s">
        <v>615</v>
      </c>
      <c r="C251" s="112">
        <v>30117082</v>
      </c>
      <c r="D251" s="107">
        <v>24</v>
      </c>
      <c r="E251" s="108">
        <v>3.4000000000000004</v>
      </c>
      <c r="F251" s="109">
        <v>15</v>
      </c>
      <c r="G251" s="171"/>
      <c r="H251" s="13"/>
      <c r="J251" s="23"/>
    </row>
    <row r="252" spans="1:10" ht="20" customHeight="1" x14ac:dyDescent="0.2">
      <c r="A252" s="123" t="s">
        <v>616</v>
      </c>
      <c r="B252" s="105" t="s">
        <v>617</v>
      </c>
      <c r="C252" s="112">
        <v>8411300474736</v>
      </c>
      <c r="D252" s="107">
        <v>184</v>
      </c>
      <c r="E252" s="108">
        <v>1.9</v>
      </c>
      <c r="F252" s="109">
        <v>10</v>
      </c>
      <c r="G252" s="124"/>
      <c r="H252" s="13"/>
      <c r="J252" s="23"/>
    </row>
    <row r="253" spans="1:10" ht="20" customHeight="1" x14ac:dyDescent="0.2">
      <c r="A253" s="127"/>
      <c r="B253" s="105" t="s">
        <v>618</v>
      </c>
      <c r="C253" s="112">
        <v>3600531322137</v>
      </c>
      <c r="D253" s="107">
        <v>1401</v>
      </c>
      <c r="E253" s="108">
        <v>1.9</v>
      </c>
      <c r="F253" s="109">
        <v>10</v>
      </c>
      <c r="G253" s="142"/>
      <c r="H253" s="13"/>
      <c r="J253" s="23"/>
    </row>
    <row r="254" spans="1:10" ht="20" customHeight="1" x14ac:dyDescent="0.2">
      <c r="A254" s="127"/>
      <c r="B254" s="114" t="s">
        <v>619</v>
      </c>
      <c r="C254" s="115">
        <v>3600531414672</v>
      </c>
      <c r="D254" s="107">
        <v>746</v>
      </c>
      <c r="E254" s="108">
        <v>1.9</v>
      </c>
      <c r="F254" s="109">
        <v>10</v>
      </c>
      <c r="G254" s="142"/>
      <c r="H254" s="13"/>
      <c r="J254" s="23"/>
    </row>
    <row r="255" spans="1:10" ht="20" customHeight="1" x14ac:dyDescent="0.2">
      <c r="A255" s="127"/>
      <c r="B255" s="114" t="s">
        <v>620</v>
      </c>
      <c r="C255" s="115">
        <v>3600531322120</v>
      </c>
      <c r="D255" s="107">
        <v>11</v>
      </c>
      <c r="E255" s="108">
        <v>1.9</v>
      </c>
      <c r="F255" s="109">
        <v>10</v>
      </c>
      <c r="G255" s="142"/>
      <c r="H255" s="13"/>
      <c r="J255" s="23"/>
    </row>
    <row r="256" spans="1:10" ht="20" customHeight="1" x14ac:dyDescent="0.2">
      <c r="A256" s="127"/>
      <c r="B256" s="114" t="s">
        <v>621</v>
      </c>
      <c r="C256" s="115">
        <v>3600531322182</v>
      </c>
      <c r="D256" s="107">
        <v>24</v>
      </c>
      <c r="E256" s="108">
        <v>1.9</v>
      </c>
      <c r="F256" s="109">
        <v>10</v>
      </c>
      <c r="G256" s="142"/>
      <c r="H256" s="13"/>
      <c r="J256" s="23"/>
    </row>
    <row r="257" spans="1:10" ht="20" customHeight="1" x14ac:dyDescent="0.2">
      <c r="A257" s="127"/>
      <c r="B257" s="114" t="s">
        <v>622</v>
      </c>
      <c r="C257" s="115">
        <v>3600531414597</v>
      </c>
      <c r="D257" s="107">
        <v>2</v>
      </c>
      <c r="E257" s="108">
        <v>1.9</v>
      </c>
      <c r="F257" s="109">
        <v>10</v>
      </c>
      <c r="G257" s="142"/>
      <c r="H257" s="13"/>
      <c r="J257" s="23"/>
    </row>
    <row r="258" spans="1:10" ht="20" customHeight="1" x14ac:dyDescent="0.2">
      <c r="A258" s="127"/>
      <c r="B258" s="114" t="s">
        <v>623</v>
      </c>
      <c r="C258" s="115">
        <v>8411300681851</v>
      </c>
      <c r="D258" s="107">
        <v>12</v>
      </c>
      <c r="E258" s="108">
        <v>1.9</v>
      </c>
      <c r="F258" s="109">
        <v>10</v>
      </c>
      <c r="G258" s="142"/>
      <c r="H258" s="13"/>
      <c r="J258" s="23"/>
    </row>
    <row r="259" spans="1:10" ht="20" customHeight="1" x14ac:dyDescent="0.2">
      <c r="A259" s="127"/>
      <c r="B259" s="105" t="s">
        <v>619</v>
      </c>
      <c r="C259" s="112">
        <v>8411300681646</v>
      </c>
      <c r="D259" s="107">
        <v>129</v>
      </c>
      <c r="E259" s="108">
        <v>1.9</v>
      </c>
      <c r="F259" s="109">
        <v>10</v>
      </c>
      <c r="G259" s="142"/>
      <c r="H259" s="13"/>
      <c r="J259" s="23"/>
    </row>
    <row r="260" spans="1:10" ht="20" customHeight="1" x14ac:dyDescent="0.2">
      <c r="A260" s="127"/>
      <c r="B260" s="105" t="s">
        <v>624</v>
      </c>
      <c r="C260" s="112">
        <v>3600531414658</v>
      </c>
      <c r="D260" s="107">
        <v>269</v>
      </c>
      <c r="E260" s="108">
        <v>1.9</v>
      </c>
      <c r="F260" s="109">
        <v>10</v>
      </c>
      <c r="G260" s="142"/>
      <c r="H260" s="13"/>
      <c r="J260" s="23"/>
    </row>
    <row r="261" spans="1:10" ht="20" customHeight="1" x14ac:dyDescent="0.2">
      <c r="A261" s="125"/>
      <c r="B261" s="105" t="s">
        <v>625</v>
      </c>
      <c r="C261" s="112">
        <v>3600531322243</v>
      </c>
      <c r="D261" s="107">
        <v>1</v>
      </c>
      <c r="E261" s="108">
        <v>1.9</v>
      </c>
      <c r="F261" s="109">
        <v>10</v>
      </c>
      <c r="G261" s="126"/>
      <c r="H261" s="13"/>
      <c r="J261" s="23"/>
    </row>
    <row r="262" spans="1:10" ht="20" customHeight="1" x14ac:dyDescent="0.2">
      <c r="A262" s="123" t="s">
        <v>626</v>
      </c>
      <c r="B262" s="114" t="s">
        <v>627</v>
      </c>
      <c r="C262" s="115">
        <v>3600531393724</v>
      </c>
      <c r="D262" s="107">
        <v>1133</v>
      </c>
      <c r="E262" s="108">
        <v>1.9</v>
      </c>
      <c r="F262" s="109">
        <v>10</v>
      </c>
      <c r="G262" s="124"/>
      <c r="H262" s="13"/>
      <c r="J262" s="23"/>
    </row>
    <row r="263" spans="1:10" ht="20" customHeight="1" x14ac:dyDescent="0.2">
      <c r="A263" s="127"/>
      <c r="B263" s="114" t="s">
        <v>628</v>
      </c>
      <c r="C263" s="115">
        <v>3600531393809</v>
      </c>
      <c r="D263" s="107">
        <v>415</v>
      </c>
      <c r="E263" s="108">
        <v>1.9</v>
      </c>
      <c r="F263" s="109">
        <v>10</v>
      </c>
      <c r="G263" s="142"/>
      <c r="H263" s="13"/>
      <c r="J263" s="23"/>
    </row>
    <row r="264" spans="1:10" ht="20" customHeight="1" x14ac:dyDescent="0.2">
      <c r="A264" s="127"/>
      <c r="B264" s="114" t="s">
        <v>629</v>
      </c>
      <c r="C264" s="115">
        <v>8411300608025</v>
      </c>
      <c r="D264" s="107">
        <v>12</v>
      </c>
      <c r="E264" s="108">
        <v>1.9</v>
      </c>
      <c r="F264" s="109">
        <v>10</v>
      </c>
      <c r="G264" s="142"/>
      <c r="H264" s="13"/>
      <c r="J264" s="23"/>
    </row>
    <row r="265" spans="1:10" ht="20" customHeight="1" x14ac:dyDescent="0.2">
      <c r="A265" s="127"/>
      <c r="B265" s="114" t="s">
        <v>627</v>
      </c>
      <c r="C265" s="115">
        <v>8411300608094</v>
      </c>
      <c r="D265" s="107">
        <v>12</v>
      </c>
      <c r="E265" s="108">
        <v>1.9</v>
      </c>
      <c r="F265" s="109">
        <v>10</v>
      </c>
      <c r="G265" s="142"/>
      <c r="H265" s="13"/>
      <c r="J265" s="23"/>
    </row>
    <row r="266" spans="1:10" ht="20" customHeight="1" x14ac:dyDescent="0.2">
      <c r="A266" s="127"/>
      <c r="B266" s="114" t="s">
        <v>630</v>
      </c>
      <c r="C266" s="115">
        <v>3600531393847</v>
      </c>
      <c r="D266" s="107">
        <v>1484</v>
      </c>
      <c r="E266" s="108">
        <v>1.9</v>
      </c>
      <c r="F266" s="109">
        <v>10</v>
      </c>
      <c r="G266" s="142"/>
      <c r="H266" s="13"/>
      <c r="J266" s="23"/>
    </row>
    <row r="267" spans="1:10" ht="20" customHeight="1" x14ac:dyDescent="0.2">
      <c r="A267" s="125"/>
      <c r="B267" s="114" t="s">
        <v>631</v>
      </c>
      <c r="C267" s="115">
        <v>8411300608308</v>
      </c>
      <c r="D267" s="107">
        <v>7</v>
      </c>
      <c r="E267" s="108">
        <v>1.9</v>
      </c>
      <c r="F267" s="109">
        <v>10</v>
      </c>
      <c r="G267" s="126"/>
      <c r="H267" s="13"/>
      <c r="J267" s="23"/>
    </row>
    <row r="268" spans="1:10" ht="25" customHeight="1" x14ac:dyDescent="0.2">
      <c r="A268" s="123" t="s">
        <v>632</v>
      </c>
      <c r="B268" s="105" t="s">
        <v>633</v>
      </c>
      <c r="C268" s="106">
        <v>3600531340810</v>
      </c>
      <c r="D268" s="107">
        <v>2799</v>
      </c>
      <c r="E268" s="108">
        <v>1.9</v>
      </c>
      <c r="F268" s="38">
        <v>10</v>
      </c>
      <c r="G268" s="124"/>
      <c r="H268" s="13"/>
      <c r="J268" s="23"/>
    </row>
    <row r="269" spans="1:10" ht="25" customHeight="1" x14ac:dyDescent="0.2">
      <c r="A269" s="127"/>
      <c r="B269" s="105" t="s">
        <v>634</v>
      </c>
      <c r="C269" s="106">
        <v>3600531340803</v>
      </c>
      <c r="D269" s="107">
        <v>62</v>
      </c>
      <c r="E269" s="108">
        <v>1.9</v>
      </c>
      <c r="F269" s="38">
        <v>10</v>
      </c>
      <c r="G269" s="142"/>
      <c r="H269" s="13"/>
      <c r="J269" s="23"/>
    </row>
    <row r="270" spans="1:10" ht="25" customHeight="1" x14ac:dyDescent="0.2">
      <c r="A270" s="127"/>
      <c r="B270" s="105" t="s">
        <v>635</v>
      </c>
      <c r="C270" s="106">
        <v>3600531340834</v>
      </c>
      <c r="D270" s="107">
        <v>80</v>
      </c>
      <c r="E270" s="108">
        <v>1.9</v>
      </c>
      <c r="F270" s="38">
        <v>10</v>
      </c>
      <c r="G270" s="142"/>
      <c r="H270" s="13"/>
      <c r="J270" s="23"/>
    </row>
    <row r="271" spans="1:10" ht="25" customHeight="1" x14ac:dyDescent="0.2">
      <c r="A271" s="125"/>
      <c r="B271" s="105" t="s">
        <v>636</v>
      </c>
      <c r="C271" s="106">
        <v>3600531340889</v>
      </c>
      <c r="D271" s="107">
        <v>15</v>
      </c>
      <c r="E271" s="108">
        <v>1.9</v>
      </c>
      <c r="F271" s="38">
        <v>10</v>
      </c>
      <c r="G271" s="126"/>
      <c r="H271" s="13"/>
      <c r="J271" s="23"/>
    </row>
    <row r="272" spans="1:10" ht="20" customHeight="1" x14ac:dyDescent="0.2">
      <c r="A272" s="123" t="s">
        <v>637</v>
      </c>
      <c r="B272" s="105" t="s">
        <v>638</v>
      </c>
      <c r="C272" s="112">
        <v>41554545371</v>
      </c>
      <c r="D272" s="107">
        <v>491</v>
      </c>
      <c r="E272" s="108">
        <v>1.9</v>
      </c>
      <c r="F272" s="109">
        <v>15</v>
      </c>
      <c r="G272" s="124"/>
      <c r="H272" s="13"/>
      <c r="J272" s="23"/>
    </row>
    <row r="273" spans="1:10" ht="20" customHeight="1" x14ac:dyDescent="0.2">
      <c r="A273" s="127"/>
      <c r="B273" s="105" t="s">
        <v>639</v>
      </c>
      <c r="C273" s="112">
        <v>41554545357</v>
      </c>
      <c r="D273" s="107">
        <v>2036</v>
      </c>
      <c r="E273" s="108">
        <v>1.9</v>
      </c>
      <c r="F273" s="109">
        <v>15</v>
      </c>
      <c r="G273" s="142"/>
      <c r="H273" s="13"/>
      <c r="J273" s="23"/>
    </row>
    <row r="274" spans="1:10" ht="20" customHeight="1" x14ac:dyDescent="0.2">
      <c r="A274" s="127"/>
      <c r="B274" s="105" t="s">
        <v>640</v>
      </c>
      <c r="C274" s="112">
        <v>41554545432</v>
      </c>
      <c r="D274" s="107">
        <v>4739</v>
      </c>
      <c r="E274" s="108">
        <v>1.9</v>
      </c>
      <c r="F274" s="109">
        <v>15</v>
      </c>
      <c r="G274" s="142"/>
      <c r="H274" s="13"/>
      <c r="J274" s="23"/>
    </row>
    <row r="275" spans="1:10" ht="20" customHeight="1" x14ac:dyDescent="0.2">
      <c r="A275" s="127"/>
      <c r="B275" s="105" t="s">
        <v>641</v>
      </c>
      <c r="C275" s="112">
        <v>41554545395</v>
      </c>
      <c r="D275" s="107">
        <v>304</v>
      </c>
      <c r="E275" s="108">
        <v>1.9</v>
      </c>
      <c r="F275" s="109">
        <v>15</v>
      </c>
      <c r="G275" s="142"/>
      <c r="H275" s="13"/>
      <c r="J275" s="23"/>
    </row>
    <row r="276" spans="1:10" ht="20" customHeight="1" x14ac:dyDescent="0.2">
      <c r="A276" s="127"/>
      <c r="B276" s="105" t="s">
        <v>642</v>
      </c>
      <c r="C276" s="112">
        <v>41554545418</v>
      </c>
      <c r="D276" s="107">
        <v>12</v>
      </c>
      <c r="E276" s="108">
        <v>1.9</v>
      </c>
      <c r="F276" s="109">
        <v>15</v>
      </c>
      <c r="G276" s="142"/>
      <c r="H276" s="13"/>
      <c r="J276" s="23"/>
    </row>
    <row r="277" spans="1:10" ht="20" customHeight="1" x14ac:dyDescent="0.2">
      <c r="A277" s="125"/>
      <c r="B277" s="105" t="s">
        <v>643</v>
      </c>
      <c r="C277" s="112">
        <v>41554545388</v>
      </c>
      <c r="D277" s="107">
        <v>1195</v>
      </c>
      <c r="E277" s="108">
        <v>1.9</v>
      </c>
      <c r="F277" s="109">
        <v>15</v>
      </c>
      <c r="G277" s="126"/>
      <c r="H277" s="13"/>
      <c r="J277" s="23"/>
    </row>
    <row r="278" spans="1:10" ht="20" customHeight="1" x14ac:dyDescent="0.2">
      <c r="A278" s="90"/>
      <c r="B278" s="91"/>
      <c r="C278" s="92" t="s">
        <v>515</v>
      </c>
      <c r="D278" s="93"/>
      <c r="E278" s="95"/>
      <c r="F278" s="95"/>
      <c r="G278" s="96"/>
      <c r="H278" s="13"/>
      <c r="J278" s="23"/>
    </row>
    <row r="279" spans="1:10" ht="20" customHeight="1" x14ac:dyDescent="0.2">
      <c r="A279" s="97" t="s">
        <v>319</v>
      </c>
      <c r="B279" s="98" t="s">
        <v>320</v>
      </c>
      <c r="C279" s="99" t="s">
        <v>321</v>
      </c>
      <c r="D279" s="100" t="s">
        <v>322</v>
      </c>
      <c r="E279" s="101"/>
      <c r="F279" s="102" t="s">
        <v>324</v>
      </c>
      <c r="G279" s="103" t="s">
        <v>325</v>
      </c>
      <c r="H279" s="13"/>
      <c r="J279" s="23"/>
    </row>
    <row r="280" spans="1:10" ht="25" customHeight="1" x14ac:dyDescent="0.2">
      <c r="A280" s="172" t="s">
        <v>644</v>
      </c>
      <c r="B280" s="105" t="s">
        <v>645</v>
      </c>
      <c r="C280" s="106">
        <v>30119185</v>
      </c>
      <c r="D280" s="107">
        <v>2514</v>
      </c>
      <c r="E280" s="108">
        <v>2.4000000000000004</v>
      </c>
      <c r="F280" s="109">
        <v>15</v>
      </c>
      <c r="G280" s="116"/>
      <c r="H280" s="13"/>
      <c r="J280" s="23"/>
    </row>
    <row r="281" spans="1:10" ht="25" customHeight="1" x14ac:dyDescent="0.2">
      <c r="A281" s="173"/>
      <c r="B281" s="105" t="s">
        <v>646</v>
      </c>
      <c r="C281" s="106">
        <v>30119178</v>
      </c>
      <c r="D281" s="107">
        <v>1866</v>
      </c>
      <c r="E281" s="108">
        <v>2.4000000000000004</v>
      </c>
      <c r="F281" s="109">
        <v>15</v>
      </c>
      <c r="G281" s="118"/>
      <c r="H281" s="13"/>
      <c r="J281" s="23"/>
    </row>
    <row r="282" spans="1:10" ht="25" customHeight="1" x14ac:dyDescent="0.2">
      <c r="A282" s="173"/>
      <c r="B282" s="105">
        <v>5</v>
      </c>
      <c r="C282" s="106">
        <v>8411300460791</v>
      </c>
      <c r="D282" s="107">
        <v>1</v>
      </c>
      <c r="E282" s="108">
        <v>2.4000000000000004</v>
      </c>
      <c r="F282" s="109">
        <v>15</v>
      </c>
      <c r="G282" s="118"/>
      <c r="H282" s="13"/>
      <c r="J282" s="23"/>
    </row>
    <row r="283" spans="1:10" ht="25" customHeight="1" x14ac:dyDescent="0.2">
      <c r="A283" s="173"/>
      <c r="B283" s="105">
        <v>2</v>
      </c>
      <c r="C283" s="106">
        <v>8411300496042</v>
      </c>
      <c r="D283" s="107">
        <v>25</v>
      </c>
      <c r="E283" s="108">
        <v>2.4000000000000004</v>
      </c>
      <c r="F283" s="109">
        <v>15</v>
      </c>
      <c r="G283" s="118"/>
      <c r="H283" s="13"/>
      <c r="J283" s="23"/>
    </row>
    <row r="284" spans="1:10" ht="25" customHeight="1" x14ac:dyDescent="0.2">
      <c r="A284" s="174"/>
      <c r="B284" s="105" t="s">
        <v>647</v>
      </c>
      <c r="C284" s="106">
        <v>30119130</v>
      </c>
      <c r="D284" s="107">
        <v>894</v>
      </c>
      <c r="E284" s="108">
        <v>2.4000000000000004</v>
      </c>
      <c r="F284" s="109">
        <v>15</v>
      </c>
      <c r="G284" s="120"/>
      <c r="H284" s="13"/>
      <c r="J284" s="23"/>
    </row>
    <row r="285" spans="1:10" ht="20" customHeight="1" x14ac:dyDescent="0.2">
      <c r="A285" s="123" t="s">
        <v>648</v>
      </c>
      <c r="B285" s="105" t="s">
        <v>649</v>
      </c>
      <c r="C285" s="112">
        <v>30164888</v>
      </c>
      <c r="D285" s="107">
        <v>521</v>
      </c>
      <c r="E285" s="108">
        <v>2.4000000000000004</v>
      </c>
      <c r="F285" s="109">
        <v>15</v>
      </c>
      <c r="G285" s="124"/>
      <c r="H285" s="13"/>
      <c r="J285" s="23"/>
    </row>
    <row r="286" spans="1:10" ht="20" customHeight="1" x14ac:dyDescent="0.2">
      <c r="A286" s="127"/>
      <c r="B286" s="105" t="s">
        <v>650</v>
      </c>
      <c r="C286" s="112">
        <v>30166004</v>
      </c>
      <c r="D286" s="107">
        <v>174</v>
      </c>
      <c r="E286" s="108">
        <v>2.4000000000000004</v>
      </c>
      <c r="F286" s="109">
        <v>15</v>
      </c>
      <c r="G286" s="142"/>
      <c r="H286" s="13"/>
      <c r="J286" s="23"/>
    </row>
    <row r="287" spans="1:10" ht="20" customHeight="1" x14ac:dyDescent="0.2">
      <c r="A287" s="127"/>
      <c r="B287" s="105" t="s">
        <v>651</v>
      </c>
      <c r="C287" s="112">
        <v>30158344</v>
      </c>
      <c r="D287" s="107">
        <v>3</v>
      </c>
      <c r="E287" s="108">
        <v>2.4000000000000004</v>
      </c>
      <c r="F287" s="109">
        <v>15</v>
      </c>
      <c r="G287" s="142"/>
      <c r="H287" s="13"/>
      <c r="J287" s="23"/>
    </row>
    <row r="288" spans="1:10" ht="20" customHeight="1" x14ac:dyDescent="0.2">
      <c r="A288" s="127"/>
      <c r="B288" s="105" t="s">
        <v>652</v>
      </c>
      <c r="C288" s="112">
        <v>30160880</v>
      </c>
      <c r="D288" s="107">
        <v>18</v>
      </c>
      <c r="E288" s="108">
        <v>2.4000000000000004</v>
      </c>
      <c r="F288" s="109">
        <v>15</v>
      </c>
      <c r="G288" s="142"/>
      <c r="H288" s="13"/>
      <c r="J288" s="23"/>
    </row>
    <row r="289" spans="1:10" ht="20" customHeight="1" x14ac:dyDescent="0.2">
      <c r="A289" s="127"/>
      <c r="B289" s="105" t="s">
        <v>653</v>
      </c>
      <c r="C289" s="112">
        <v>30166011</v>
      </c>
      <c r="D289" s="107">
        <v>200</v>
      </c>
      <c r="E289" s="108">
        <v>2.4000000000000004</v>
      </c>
      <c r="F289" s="109">
        <v>15</v>
      </c>
      <c r="G289" s="142"/>
      <c r="H289" s="13"/>
      <c r="J289" s="23"/>
    </row>
    <row r="290" spans="1:10" ht="20" customHeight="1" x14ac:dyDescent="0.2">
      <c r="A290" s="127"/>
      <c r="B290" s="105" t="s">
        <v>654</v>
      </c>
      <c r="C290" s="112">
        <v>30159778</v>
      </c>
      <c r="D290" s="107">
        <v>105</v>
      </c>
      <c r="E290" s="108">
        <v>2.4000000000000004</v>
      </c>
      <c r="F290" s="109">
        <v>15</v>
      </c>
      <c r="G290" s="142"/>
      <c r="H290" s="13"/>
      <c r="J290" s="23"/>
    </row>
    <row r="291" spans="1:10" ht="20" customHeight="1" x14ac:dyDescent="0.2">
      <c r="A291" s="127"/>
      <c r="B291" s="105" t="s">
        <v>655</v>
      </c>
      <c r="C291" s="112">
        <v>30160897</v>
      </c>
      <c r="D291" s="107">
        <v>267</v>
      </c>
      <c r="E291" s="108">
        <v>2.4000000000000004</v>
      </c>
      <c r="F291" s="109">
        <v>15</v>
      </c>
      <c r="G291" s="142"/>
      <c r="H291" s="13"/>
      <c r="J291" s="23"/>
    </row>
    <row r="292" spans="1:10" ht="20" customHeight="1" x14ac:dyDescent="0.2">
      <c r="A292" s="125"/>
      <c r="B292" s="105" t="s">
        <v>656</v>
      </c>
      <c r="C292" s="112">
        <v>30158337</v>
      </c>
      <c r="D292" s="107">
        <v>390</v>
      </c>
      <c r="E292" s="108">
        <v>2.4000000000000004</v>
      </c>
      <c r="F292" s="109">
        <v>15</v>
      </c>
      <c r="G292" s="126"/>
      <c r="H292" s="13"/>
      <c r="J292" s="23"/>
    </row>
    <row r="293" spans="1:10" ht="16" x14ac:dyDescent="0.2">
      <c r="A293" s="90"/>
      <c r="B293" s="91"/>
      <c r="C293" s="92" t="s">
        <v>657</v>
      </c>
      <c r="D293" s="93"/>
      <c r="E293" s="95"/>
      <c r="F293" s="95"/>
      <c r="G293" s="96"/>
      <c r="H293" s="13"/>
      <c r="J293" s="23"/>
    </row>
    <row r="294" spans="1:10" ht="16" x14ac:dyDescent="0.2">
      <c r="A294" s="97" t="s">
        <v>319</v>
      </c>
      <c r="B294" s="98" t="s">
        <v>320</v>
      </c>
      <c r="C294" s="99" t="s">
        <v>321</v>
      </c>
      <c r="D294" s="100" t="s">
        <v>322</v>
      </c>
      <c r="E294" s="101"/>
      <c r="F294" s="102" t="s">
        <v>324</v>
      </c>
      <c r="G294" s="103" t="s">
        <v>325</v>
      </c>
      <c r="H294" s="13"/>
      <c r="J294" s="23"/>
    </row>
    <row r="295" spans="1:10" ht="20" customHeight="1" x14ac:dyDescent="0.2">
      <c r="A295" s="123" t="s">
        <v>658</v>
      </c>
      <c r="B295" s="105" t="s">
        <v>659</v>
      </c>
      <c r="C295" s="112">
        <v>3600531431747</v>
      </c>
      <c r="D295" s="107">
        <v>2543</v>
      </c>
      <c r="E295" s="108">
        <v>2.4000000000000004</v>
      </c>
      <c r="F295" s="109">
        <v>9</v>
      </c>
      <c r="G295" s="124"/>
      <c r="H295" s="13"/>
      <c r="J295" s="23"/>
    </row>
    <row r="296" spans="1:10" ht="20" customHeight="1" x14ac:dyDescent="0.2">
      <c r="A296" s="127"/>
      <c r="B296" s="105" t="s">
        <v>660</v>
      </c>
      <c r="C296" s="112">
        <v>3600531361389</v>
      </c>
      <c r="D296" s="107">
        <v>6008</v>
      </c>
      <c r="E296" s="108">
        <v>2.4000000000000004</v>
      </c>
      <c r="F296" s="109">
        <v>9</v>
      </c>
      <c r="G296" s="142"/>
      <c r="H296" s="13"/>
      <c r="J296" s="23"/>
    </row>
    <row r="297" spans="1:10" ht="20" customHeight="1" x14ac:dyDescent="0.2">
      <c r="A297" s="127"/>
      <c r="B297" s="105" t="s">
        <v>661</v>
      </c>
      <c r="C297" s="112">
        <v>3600531496258</v>
      </c>
      <c r="D297" s="107">
        <v>3</v>
      </c>
      <c r="E297" s="108">
        <v>2.4000000000000004</v>
      </c>
      <c r="F297" s="109">
        <v>9</v>
      </c>
      <c r="G297" s="142"/>
      <c r="H297" s="13"/>
      <c r="J297" s="23"/>
    </row>
    <row r="298" spans="1:10" ht="20" customHeight="1" x14ac:dyDescent="0.2">
      <c r="A298" s="127"/>
      <c r="B298" s="105" t="s">
        <v>662</v>
      </c>
      <c r="C298" s="112">
        <v>3600531361464</v>
      </c>
      <c r="D298" s="107">
        <v>957</v>
      </c>
      <c r="E298" s="108">
        <v>2.4000000000000004</v>
      </c>
      <c r="F298" s="109">
        <v>9</v>
      </c>
      <c r="G298" s="142"/>
      <c r="H298" s="13"/>
      <c r="J298" s="23"/>
    </row>
    <row r="299" spans="1:10" ht="20" customHeight="1" x14ac:dyDescent="0.2">
      <c r="A299" s="127"/>
      <c r="B299" s="147" t="s">
        <v>663</v>
      </c>
      <c r="C299" s="112">
        <v>3600531553203</v>
      </c>
      <c r="D299" s="107">
        <v>611</v>
      </c>
      <c r="E299" s="108">
        <v>2.4000000000000004</v>
      </c>
      <c r="F299" s="109">
        <v>9</v>
      </c>
      <c r="G299" s="142"/>
      <c r="H299" s="13"/>
      <c r="J299" s="23"/>
    </row>
    <row r="300" spans="1:10" ht="20" customHeight="1" x14ac:dyDescent="0.2">
      <c r="A300" s="125"/>
      <c r="B300" s="147"/>
      <c r="C300" s="112">
        <v>3600531553197</v>
      </c>
      <c r="D300" s="107">
        <v>24</v>
      </c>
      <c r="E300" s="108">
        <v>2.4000000000000004</v>
      </c>
      <c r="F300" s="109">
        <v>9</v>
      </c>
      <c r="G300" s="126"/>
      <c r="H300" s="13"/>
      <c r="J300" s="23"/>
    </row>
    <row r="301" spans="1:10" ht="45" customHeight="1" x14ac:dyDescent="0.2">
      <c r="A301" s="123" t="s">
        <v>664</v>
      </c>
      <c r="B301" s="105" t="s">
        <v>665</v>
      </c>
      <c r="C301" s="106">
        <v>3600530575428</v>
      </c>
      <c r="D301" s="107">
        <v>34</v>
      </c>
      <c r="E301" s="108">
        <v>1.9</v>
      </c>
      <c r="F301" s="109">
        <v>9</v>
      </c>
      <c r="G301" s="124"/>
      <c r="H301" s="13"/>
      <c r="J301" s="23"/>
    </row>
    <row r="302" spans="1:10" ht="45" customHeight="1" x14ac:dyDescent="0.2">
      <c r="A302" s="125"/>
      <c r="B302" s="105" t="s">
        <v>666</v>
      </c>
      <c r="C302" s="106">
        <v>3600530575503</v>
      </c>
      <c r="D302" s="107">
        <v>211</v>
      </c>
      <c r="E302" s="108">
        <v>1.9</v>
      </c>
      <c r="F302" s="109">
        <v>9</v>
      </c>
      <c r="G302" s="126"/>
      <c r="H302" s="13"/>
      <c r="J302" s="23"/>
    </row>
    <row r="303" spans="1:10" ht="25" customHeight="1" x14ac:dyDescent="0.2">
      <c r="A303" s="123" t="s">
        <v>667</v>
      </c>
      <c r="B303" s="105" t="s">
        <v>668</v>
      </c>
      <c r="C303" s="106">
        <v>3600531030032</v>
      </c>
      <c r="D303" s="107">
        <v>7</v>
      </c>
      <c r="E303" s="108">
        <v>1.9</v>
      </c>
      <c r="F303" s="109">
        <v>9</v>
      </c>
      <c r="G303" s="124"/>
      <c r="H303" s="13"/>
      <c r="J303" s="23"/>
    </row>
    <row r="304" spans="1:10" ht="25" customHeight="1" x14ac:dyDescent="0.2">
      <c r="A304" s="127"/>
      <c r="B304" s="105" t="s">
        <v>669</v>
      </c>
      <c r="C304" s="106">
        <v>3600531030056</v>
      </c>
      <c r="D304" s="107">
        <v>18</v>
      </c>
      <c r="E304" s="108">
        <v>1.9</v>
      </c>
      <c r="F304" s="109">
        <v>9</v>
      </c>
      <c r="G304" s="142"/>
      <c r="H304" s="13"/>
      <c r="J304" s="23"/>
    </row>
    <row r="305" spans="1:10" ht="25" customHeight="1" x14ac:dyDescent="0.2">
      <c r="A305" s="127"/>
      <c r="B305" s="105" t="s">
        <v>670</v>
      </c>
      <c r="C305" s="106">
        <v>3600531030117</v>
      </c>
      <c r="D305" s="107">
        <v>104</v>
      </c>
      <c r="E305" s="108">
        <v>1.9</v>
      </c>
      <c r="F305" s="109">
        <v>9</v>
      </c>
      <c r="G305" s="142"/>
      <c r="H305" s="13"/>
      <c r="J305" s="23"/>
    </row>
    <row r="306" spans="1:10" ht="25" customHeight="1" x14ac:dyDescent="0.2">
      <c r="A306" s="125"/>
      <c r="B306" s="114" t="s">
        <v>671</v>
      </c>
      <c r="C306" s="115">
        <v>3600531030049</v>
      </c>
      <c r="D306" s="107">
        <v>750</v>
      </c>
      <c r="E306" s="108">
        <v>1.9</v>
      </c>
      <c r="F306" s="109">
        <v>9</v>
      </c>
      <c r="G306" s="126"/>
      <c r="H306" s="13"/>
      <c r="J306" s="23"/>
    </row>
    <row r="307" spans="1:10" ht="16" x14ac:dyDescent="0.2">
      <c r="A307" s="90"/>
      <c r="B307" s="91"/>
      <c r="C307" s="92" t="s">
        <v>672</v>
      </c>
      <c r="D307" s="93"/>
      <c r="E307" s="95"/>
      <c r="F307" s="95"/>
      <c r="G307" s="96"/>
      <c r="H307" s="13"/>
      <c r="J307" s="23"/>
    </row>
    <row r="308" spans="1:10" ht="16" x14ac:dyDescent="0.2">
      <c r="A308" s="97" t="s">
        <v>319</v>
      </c>
      <c r="B308" s="98" t="s">
        <v>320</v>
      </c>
      <c r="C308" s="99" t="s">
        <v>321</v>
      </c>
      <c r="D308" s="100" t="s">
        <v>322</v>
      </c>
      <c r="E308" s="101"/>
      <c r="F308" s="102" t="s">
        <v>324</v>
      </c>
      <c r="G308" s="103" t="s">
        <v>325</v>
      </c>
      <c r="H308" s="13"/>
      <c r="J308" s="23"/>
    </row>
    <row r="309" spans="1:10" ht="20" customHeight="1" x14ac:dyDescent="0.2">
      <c r="A309" s="123" t="s">
        <v>673</v>
      </c>
      <c r="B309" s="105" t="s">
        <v>674</v>
      </c>
      <c r="C309" s="106">
        <v>3600530201020</v>
      </c>
      <c r="D309" s="107">
        <v>1156</v>
      </c>
      <c r="E309" s="108">
        <v>1.1499999999999999</v>
      </c>
      <c r="F309" s="38">
        <v>10.39</v>
      </c>
      <c r="G309" s="124"/>
      <c r="H309" s="13"/>
      <c r="J309" s="23"/>
    </row>
    <row r="310" spans="1:10" ht="20" customHeight="1" x14ac:dyDescent="0.2">
      <c r="A310" s="127"/>
      <c r="B310" s="105" t="s">
        <v>675</v>
      </c>
      <c r="C310" s="106">
        <v>3600530206926</v>
      </c>
      <c r="D310" s="107">
        <v>16</v>
      </c>
      <c r="E310" s="108">
        <v>1.1499999999999999</v>
      </c>
      <c r="F310" s="38">
        <v>10.39</v>
      </c>
      <c r="G310" s="142"/>
      <c r="H310" s="13"/>
      <c r="J310" s="23"/>
    </row>
    <row r="311" spans="1:10" ht="20" customHeight="1" x14ac:dyDescent="0.2">
      <c r="A311" s="127"/>
      <c r="B311" s="105" t="s">
        <v>676</v>
      </c>
      <c r="C311" s="106">
        <v>3600530438624</v>
      </c>
      <c r="D311" s="107">
        <v>31</v>
      </c>
      <c r="E311" s="108">
        <v>1.1499999999999999</v>
      </c>
      <c r="F311" s="38">
        <v>10.39</v>
      </c>
      <c r="G311" s="142"/>
      <c r="H311" s="13"/>
      <c r="J311" s="23"/>
    </row>
    <row r="312" spans="1:10" ht="20" customHeight="1" x14ac:dyDescent="0.2">
      <c r="A312" s="127"/>
      <c r="B312" s="105" t="s">
        <v>677</v>
      </c>
      <c r="C312" s="106">
        <v>3600530709441</v>
      </c>
      <c r="D312" s="107">
        <v>31</v>
      </c>
      <c r="E312" s="108">
        <v>1.1499999999999999</v>
      </c>
      <c r="F312" s="38">
        <v>10.39</v>
      </c>
      <c r="G312" s="142"/>
      <c r="H312" s="13"/>
      <c r="J312" s="23"/>
    </row>
    <row r="313" spans="1:10" ht="20" customHeight="1" x14ac:dyDescent="0.2">
      <c r="A313" s="127"/>
      <c r="B313" s="105" t="s">
        <v>678</v>
      </c>
      <c r="C313" s="106">
        <v>3600530709465</v>
      </c>
      <c r="D313" s="107">
        <v>35</v>
      </c>
      <c r="E313" s="108">
        <v>1.1499999999999999</v>
      </c>
      <c r="F313" s="38">
        <v>10.39</v>
      </c>
      <c r="G313" s="142"/>
      <c r="H313" s="13"/>
      <c r="J313" s="23"/>
    </row>
    <row r="314" spans="1:10" ht="20" customHeight="1" x14ac:dyDescent="0.2">
      <c r="A314" s="127"/>
      <c r="B314" s="105" t="s">
        <v>679</v>
      </c>
      <c r="C314" s="106">
        <v>3600530709472</v>
      </c>
      <c r="D314" s="107">
        <v>81</v>
      </c>
      <c r="E314" s="108">
        <v>1.1499999999999999</v>
      </c>
      <c r="F314" s="38">
        <v>10.39</v>
      </c>
      <c r="G314" s="142"/>
      <c r="H314" s="13"/>
      <c r="J314" s="23"/>
    </row>
    <row r="315" spans="1:10" ht="20" customHeight="1" x14ac:dyDescent="0.2">
      <c r="A315" s="125"/>
      <c r="B315" s="105" t="s">
        <v>680</v>
      </c>
      <c r="C315" s="106">
        <v>3600530438617</v>
      </c>
      <c r="D315" s="107">
        <v>3</v>
      </c>
      <c r="E315" s="108">
        <v>1.1499999999999999</v>
      </c>
      <c r="F315" s="38">
        <v>10.39</v>
      </c>
      <c r="G315" s="126"/>
      <c r="H315" s="13"/>
      <c r="J315" s="23"/>
    </row>
    <row r="316" spans="1:10" ht="25" customHeight="1" x14ac:dyDescent="0.2">
      <c r="A316" s="123" t="s">
        <v>681</v>
      </c>
      <c r="B316" s="105" t="s">
        <v>682</v>
      </c>
      <c r="C316" s="106">
        <v>3600530554119</v>
      </c>
      <c r="D316" s="107">
        <v>64</v>
      </c>
      <c r="E316" s="108">
        <v>1.1499999999999999</v>
      </c>
      <c r="F316" s="38">
        <v>10.39</v>
      </c>
      <c r="G316" s="124"/>
      <c r="H316" s="13"/>
      <c r="J316" s="23"/>
    </row>
    <row r="317" spans="1:10" ht="25" customHeight="1" x14ac:dyDescent="0.2">
      <c r="A317" s="127"/>
      <c r="B317" s="105" t="s">
        <v>683</v>
      </c>
      <c r="C317" s="106">
        <v>3600530781188</v>
      </c>
      <c r="D317" s="107">
        <v>25</v>
      </c>
      <c r="E317" s="108">
        <v>1.1499999999999999</v>
      </c>
      <c r="F317" s="38">
        <v>10.39</v>
      </c>
      <c r="G317" s="142"/>
      <c r="H317" s="13"/>
      <c r="J317" s="23"/>
    </row>
    <row r="318" spans="1:10" ht="25" customHeight="1" x14ac:dyDescent="0.2">
      <c r="A318" s="125"/>
      <c r="B318" s="105" t="s">
        <v>684</v>
      </c>
      <c r="C318" s="106">
        <v>3600530828739</v>
      </c>
      <c r="D318" s="107">
        <v>24</v>
      </c>
      <c r="E318" s="108">
        <v>1.1499999999999999</v>
      </c>
      <c r="F318" s="38">
        <v>10.39</v>
      </c>
      <c r="G318" s="126"/>
      <c r="H318" s="13"/>
      <c r="J318" s="23"/>
    </row>
    <row r="319" spans="1:10" ht="17" customHeight="1" x14ac:dyDescent="0.2">
      <c r="A319" s="123" t="s">
        <v>685</v>
      </c>
      <c r="B319" s="175" t="s">
        <v>686</v>
      </c>
      <c r="C319" s="106">
        <v>3600530124862</v>
      </c>
      <c r="D319" s="107">
        <v>1363</v>
      </c>
      <c r="E319" s="108">
        <v>1.1499999999999999</v>
      </c>
      <c r="F319" s="38">
        <v>10.39</v>
      </c>
      <c r="G319" s="124"/>
      <c r="H319" s="13"/>
      <c r="J319" s="23"/>
    </row>
    <row r="320" spans="1:10" ht="17" customHeight="1" x14ac:dyDescent="0.2">
      <c r="A320" s="127"/>
      <c r="B320" s="175" t="s">
        <v>577</v>
      </c>
      <c r="C320" s="106">
        <v>3600530128860</v>
      </c>
      <c r="D320" s="107">
        <v>53</v>
      </c>
      <c r="E320" s="108">
        <v>1.1499999999999999</v>
      </c>
      <c r="F320" s="38">
        <v>10.39</v>
      </c>
      <c r="G320" s="142"/>
      <c r="H320" s="13"/>
      <c r="J320" s="23"/>
    </row>
    <row r="321" spans="1:10" ht="17" customHeight="1" x14ac:dyDescent="0.2">
      <c r="A321" s="127"/>
      <c r="B321" s="175" t="s">
        <v>577</v>
      </c>
      <c r="C321" s="106">
        <v>3600530129102</v>
      </c>
      <c r="D321" s="107">
        <v>428</v>
      </c>
      <c r="E321" s="108">
        <v>1.1499999999999999</v>
      </c>
      <c r="F321" s="38">
        <v>10.39</v>
      </c>
      <c r="G321" s="142"/>
      <c r="H321" s="13"/>
      <c r="J321" s="23"/>
    </row>
    <row r="322" spans="1:10" ht="17" customHeight="1" x14ac:dyDescent="0.2">
      <c r="A322" s="127"/>
      <c r="B322" s="175" t="s">
        <v>687</v>
      </c>
      <c r="C322" s="106">
        <v>3600530281817</v>
      </c>
      <c r="D322" s="107">
        <v>177</v>
      </c>
      <c r="E322" s="108">
        <v>1.1499999999999999</v>
      </c>
      <c r="F322" s="38">
        <v>10.39</v>
      </c>
      <c r="G322" s="142"/>
      <c r="H322" s="13"/>
      <c r="J322" s="23"/>
    </row>
    <row r="323" spans="1:10" ht="17" customHeight="1" x14ac:dyDescent="0.2">
      <c r="A323" s="127"/>
      <c r="B323" s="175" t="s">
        <v>688</v>
      </c>
      <c r="C323" s="106">
        <v>3600530282401</v>
      </c>
      <c r="D323" s="107">
        <v>508</v>
      </c>
      <c r="E323" s="108">
        <v>1.1499999999999999</v>
      </c>
      <c r="F323" s="38">
        <v>10.39</v>
      </c>
      <c r="G323" s="142"/>
      <c r="H323" s="13"/>
      <c r="J323" s="23"/>
    </row>
    <row r="324" spans="1:10" ht="17" customHeight="1" x14ac:dyDescent="0.2">
      <c r="A324" s="127"/>
      <c r="B324" s="175" t="s">
        <v>689</v>
      </c>
      <c r="C324" s="106">
        <v>3600530357550</v>
      </c>
      <c r="D324" s="107">
        <v>67</v>
      </c>
      <c r="E324" s="108">
        <v>1.1499999999999999</v>
      </c>
      <c r="F324" s="38">
        <v>10.39</v>
      </c>
      <c r="G324" s="142"/>
      <c r="H324" s="13"/>
      <c r="J324" s="23"/>
    </row>
    <row r="325" spans="1:10" ht="17" customHeight="1" x14ac:dyDescent="0.2">
      <c r="A325" s="127"/>
      <c r="B325" s="175" t="s">
        <v>690</v>
      </c>
      <c r="C325" s="106">
        <v>3600530377695</v>
      </c>
      <c r="D325" s="107">
        <v>69</v>
      </c>
      <c r="E325" s="108">
        <v>1.1499999999999999</v>
      </c>
      <c r="F325" s="38">
        <v>10.39</v>
      </c>
      <c r="G325" s="142"/>
      <c r="H325" s="13"/>
      <c r="J325" s="23"/>
    </row>
    <row r="326" spans="1:10" ht="17" customHeight="1" x14ac:dyDescent="0.2">
      <c r="A326" s="127"/>
      <c r="B326" s="175" t="s">
        <v>691</v>
      </c>
      <c r="C326" s="106">
        <v>3600530482351</v>
      </c>
      <c r="D326" s="107">
        <v>40</v>
      </c>
      <c r="E326" s="108">
        <v>1.1499999999999999</v>
      </c>
      <c r="F326" s="38">
        <v>10.39</v>
      </c>
      <c r="G326" s="142"/>
      <c r="H326" s="13"/>
      <c r="J326" s="23"/>
    </row>
    <row r="327" spans="1:10" ht="17" customHeight="1" x14ac:dyDescent="0.2">
      <c r="A327" s="127"/>
      <c r="B327" s="175" t="s">
        <v>577</v>
      </c>
      <c r="C327" s="106">
        <v>3600530555611</v>
      </c>
      <c r="D327" s="107">
        <v>218</v>
      </c>
      <c r="E327" s="108">
        <v>1.1499999999999999</v>
      </c>
      <c r="F327" s="38">
        <v>10.39</v>
      </c>
      <c r="G327" s="142"/>
      <c r="H327" s="13"/>
      <c r="J327" s="23"/>
    </row>
    <row r="328" spans="1:10" ht="17" customHeight="1" x14ac:dyDescent="0.2">
      <c r="A328" s="127"/>
      <c r="B328" s="175" t="s">
        <v>692</v>
      </c>
      <c r="C328" s="106">
        <v>3600530660186</v>
      </c>
      <c r="D328" s="107">
        <v>30</v>
      </c>
      <c r="E328" s="108">
        <v>1.1499999999999999</v>
      </c>
      <c r="F328" s="38">
        <v>10.39</v>
      </c>
      <c r="G328" s="142"/>
      <c r="H328" s="13"/>
      <c r="J328" s="23"/>
    </row>
    <row r="329" spans="1:10" ht="17" customHeight="1" x14ac:dyDescent="0.2">
      <c r="A329" s="127"/>
      <c r="B329" s="175" t="s">
        <v>693</v>
      </c>
      <c r="C329" s="106">
        <v>3600530660216</v>
      </c>
      <c r="D329" s="107">
        <v>33</v>
      </c>
      <c r="E329" s="108">
        <v>1.1499999999999999</v>
      </c>
      <c r="F329" s="38">
        <v>10.39</v>
      </c>
      <c r="G329" s="142"/>
      <c r="H329" s="13"/>
      <c r="J329" s="23"/>
    </row>
    <row r="330" spans="1:10" ht="17" customHeight="1" x14ac:dyDescent="0.2">
      <c r="A330" s="127"/>
      <c r="B330" s="175" t="s">
        <v>577</v>
      </c>
      <c r="C330" s="106">
        <v>3600530705108</v>
      </c>
      <c r="D330" s="107">
        <v>163</v>
      </c>
      <c r="E330" s="108">
        <v>1.1499999999999999</v>
      </c>
      <c r="F330" s="38">
        <v>10.39</v>
      </c>
      <c r="G330" s="142"/>
      <c r="H330" s="13"/>
      <c r="J330" s="23"/>
    </row>
    <row r="331" spans="1:10" ht="17" customHeight="1" x14ac:dyDescent="0.2">
      <c r="A331" s="127"/>
      <c r="B331" s="175" t="s">
        <v>694</v>
      </c>
      <c r="C331" s="106">
        <v>3600530705719</v>
      </c>
      <c r="D331" s="107">
        <v>89</v>
      </c>
      <c r="E331" s="108">
        <v>1.1499999999999999</v>
      </c>
      <c r="F331" s="38">
        <v>10.39</v>
      </c>
      <c r="G331" s="142"/>
      <c r="H331" s="13"/>
      <c r="J331" s="23"/>
    </row>
    <row r="332" spans="1:10" ht="17" customHeight="1" x14ac:dyDescent="0.2">
      <c r="A332" s="127"/>
      <c r="B332" s="175" t="s">
        <v>695</v>
      </c>
      <c r="C332" s="106">
        <v>3600530794676</v>
      </c>
      <c r="D332" s="107">
        <v>87</v>
      </c>
      <c r="E332" s="108">
        <v>1.1499999999999999</v>
      </c>
      <c r="F332" s="38">
        <v>10.39</v>
      </c>
      <c r="G332" s="142"/>
      <c r="H332" s="13"/>
      <c r="J332" s="23"/>
    </row>
    <row r="333" spans="1:10" ht="17" customHeight="1" x14ac:dyDescent="0.2">
      <c r="A333" s="127"/>
      <c r="B333" s="175" t="s">
        <v>696</v>
      </c>
      <c r="C333" s="106">
        <v>3600530861484</v>
      </c>
      <c r="D333" s="107">
        <v>478</v>
      </c>
      <c r="E333" s="108">
        <v>1.1499999999999999</v>
      </c>
      <c r="F333" s="38">
        <v>10.39</v>
      </c>
      <c r="G333" s="142"/>
      <c r="H333" s="13"/>
      <c r="J333" s="23"/>
    </row>
    <row r="334" spans="1:10" ht="17" customHeight="1" x14ac:dyDescent="0.2">
      <c r="A334" s="127"/>
      <c r="B334" s="175" t="s">
        <v>697</v>
      </c>
      <c r="C334" s="106">
        <v>3600530863426</v>
      </c>
      <c r="D334" s="107">
        <v>30</v>
      </c>
      <c r="E334" s="108">
        <v>1.1499999999999999</v>
      </c>
      <c r="F334" s="38">
        <v>10.39</v>
      </c>
      <c r="G334" s="142"/>
      <c r="H334" s="13"/>
      <c r="J334" s="23"/>
    </row>
    <row r="335" spans="1:10" ht="17" customHeight="1" x14ac:dyDescent="0.2">
      <c r="A335" s="127"/>
      <c r="B335" s="175" t="s">
        <v>698</v>
      </c>
      <c r="C335" s="106">
        <v>3600530863471</v>
      </c>
      <c r="D335" s="107">
        <v>52</v>
      </c>
      <c r="E335" s="108">
        <v>1.1499999999999999</v>
      </c>
      <c r="F335" s="38">
        <v>10.39</v>
      </c>
      <c r="G335" s="142"/>
      <c r="H335" s="13"/>
      <c r="J335" s="23"/>
    </row>
    <row r="336" spans="1:10" ht="17" customHeight="1" x14ac:dyDescent="0.2">
      <c r="A336" s="127"/>
      <c r="B336" s="175" t="s">
        <v>699</v>
      </c>
      <c r="C336" s="106">
        <v>3600530863488</v>
      </c>
      <c r="D336" s="107">
        <v>99</v>
      </c>
      <c r="E336" s="108">
        <v>1.1499999999999999</v>
      </c>
      <c r="F336" s="38">
        <v>10.39</v>
      </c>
      <c r="G336" s="142"/>
      <c r="H336" s="13"/>
      <c r="J336" s="23"/>
    </row>
    <row r="337" spans="1:10" ht="17" customHeight="1" x14ac:dyDescent="0.2">
      <c r="A337" s="127"/>
      <c r="B337" s="175" t="s">
        <v>700</v>
      </c>
      <c r="C337" s="106">
        <v>3600530863532</v>
      </c>
      <c r="D337" s="107">
        <v>111</v>
      </c>
      <c r="E337" s="108">
        <v>1.1499999999999999</v>
      </c>
      <c r="F337" s="38">
        <v>10.39</v>
      </c>
      <c r="G337" s="142"/>
      <c r="H337" s="13"/>
      <c r="J337" s="23"/>
    </row>
    <row r="338" spans="1:10" ht="17" customHeight="1" x14ac:dyDescent="0.2">
      <c r="A338" s="127"/>
      <c r="B338" s="175" t="s">
        <v>701</v>
      </c>
      <c r="C338" s="106">
        <v>3600531047047</v>
      </c>
      <c r="D338" s="107">
        <v>222</v>
      </c>
      <c r="E338" s="108">
        <v>1.1499999999999999</v>
      </c>
      <c r="F338" s="38">
        <v>10.39</v>
      </c>
      <c r="G338" s="142"/>
      <c r="H338" s="13"/>
      <c r="J338" s="23"/>
    </row>
    <row r="339" spans="1:10" ht="17" customHeight="1" x14ac:dyDescent="0.2">
      <c r="A339" s="127"/>
      <c r="B339" s="175" t="s">
        <v>702</v>
      </c>
      <c r="C339" s="106">
        <v>3600531417680</v>
      </c>
      <c r="D339" s="107">
        <v>197</v>
      </c>
      <c r="E339" s="108">
        <v>1.1499999999999999</v>
      </c>
      <c r="F339" s="38">
        <v>10.39</v>
      </c>
      <c r="G339" s="142"/>
      <c r="H339" s="13"/>
      <c r="J339" s="23"/>
    </row>
    <row r="340" spans="1:10" ht="17" customHeight="1" x14ac:dyDescent="0.2">
      <c r="A340" s="127"/>
      <c r="B340" s="175" t="s">
        <v>703</v>
      </c>
      <c r="C340" s="106">
        <v>3600531568757</v>
      </c>
      <c r="D340" s="107">
        <v>8</v>
      </c>
      <c r="E340" s="108">
        <v>1.1499999999999999</v>
      </c>
      <c r="F340" s="38">
        <v>10.39</v>
      </c>
      <c r="G340" s="142"/>
      <c r="H340" s="13"/>
      <c r="J340" s="23"/>
    </row>
    <row r="341" spans="1:10" ht="17" customHeight="1" x14ac:dyDescent="0.2">
      <c r="A341" s="127"/>
      <c r="B341" s="105" t="s">
        <v>703</v>
      </c>
      <c r="C341" s="106">
        <v>3600531568832</v>
      </c>
      <c r="D341" s="107">
        <v>1421</v>
      </c>
      <c r="E341" s="108">
        <v>1.1499999999999999</v>
      </c>
      <c r="F341" s="38">
        <v>10.39</v>
      </c>
      <c r="G341" s="142"/>
      <c r="H341" s="13"/>
      <c r="J341" s="23"/>
    </row>
    <row r="342" spans="1:10" ht="17" customHeight="1" x14ac:dyDescent="0.2">
      <c r="A342" s="125"/>
      <c r="B342" s="105" t="s">
        <v>704</v>
      </c>
      <c r="C342" s="106">
        <v>3600531560751</v>
      </c>
      <c r="D342" s="107">
        <v>1</v>
      </c>
      <c r="E342" s="108">
        <v>1.1499999999999999</v>
      </c>
      <c r="F342" s="38">
        <v>10.39</v>
      </c>
      <c r="G342" s="126"/>
      <c r="H342" s="13"/>
      <c r="J342" s="23"/>
    </row>
    <row r="343" spans="1:10" ht="20" customHeight="1" x14ac:dyDescent="0.2">
      <c r="A343" s="123" t="s">
        <v>705</v>
      </c>
      <c r="B343" s="105" t="s">
        <v>706</v>
      </c>
      <c r="C343" s="106">
        <v>3600531193058</v>
      </c>
      <c r="D343" s="107">
        <v>4123</v>
      </c>
      <c r="E343" s="108">
        <v>1.1499999999999999</v>
      </c>
      <c r="F343" s="38">
        <v>10.39</v>
      </c>
      <c r="G343" s="124"/>
      <c r="H343" s="13"/>
      <c r="J343" s="23"/>
    </row>
    <row r="344" spans="1:10" ht="20" customHeight="1" x14ac:dyDescent="0.2">
      <c r="A344" s="127"/>
      <c r="B344" s="105" t="s">
        <v>707</v>
      </c>
      <c r="C344" s="106">
        <v>3600531193041</v>
      </c>
      <c r="D344" s="107">
        <v>2556</v>
      </c>
      <c r="E344" s="108">
        <v>1.1499999999999999</v>
      </c>
      <c r="F344" s="38">
        <v>10.39</v>
      </c>
      <c r="G344" s="142"/>
      <c r="H344" s="13"/>
      <c r="J344" s="23"/>
    </row>
    <row r="345" spans="1:10" ht="20" customHeight="1" x14ac:dyDescent="0.2">
      <c r="A345" s="127"/>
      <c r="B345" s="105" t="s">
        <v>708</v>
      </c>
      <c r="C345" s="106">
        <v>3600530128839</v>
      </c>
      <c r="D345" s="107">
        <v>765</v>
      </c>
      <c r="E345" s="108">
        <v>1.1499999999999999</v>
      </c>
      <c r="F345" s="38">
        <v>10.39</v>
      </c>
      <c r="G345" s="142"/>
      <c r="H345" s="13"/>
      <c r="J345" s="23"/>
    </row>
    <row r="346" spans="1:10" ht="20" customHeight="1" x14ac:dyDescent="0.2">
      <c r="A346" s="127"/>
      <c r="B346" s="105" t="s">
        <v>709</v>
      </c>
      <c r="C346" s="106">
        <v>3600530555628</v>
      </c>
      <c r="D346" s="107">
        <v>170</v>
      </c>
      <c r="E346" s="108">
        <v>1.1499999999999999</v>
      </c>
      <c r="F346" s="38">
        <v>10.39</v>
      </c>
      <c r="G346" s="142"/>
      <c r="H346" s="13"/>
      <c r="J346" s="23"/>
    </row>
    <row r="347" spans="1:10" ht="20" customHeight="1" x14ac:dyDescent="0.2">
      <c r="A347" s="127"/>
      <c r="B347" s="105" t="s">
        <v>710</v>
      </c>
      <c r="C347" s="106">
        <v>3600530555642</v>
      </c>
      <c r="D347" s="107">
        <v>149</v>
      </c>
      <c r="E347" s="108">
        <v>1.1499999999999999</v>
      </c>
      <c r="F347" s="38">
        <v>10.39</v>
      </c>
      <c r="G347" s="142"/>
      <c r="H347" s="13"/>
      <c r="J347" s="23"/>
    </row>
    <row r="348" spans="1:10" ht="20" customHeight="1" x14ac:dyDescent="0.2">
      <c r="A348" s="127"/>
      <c r="B348" s="105" t="s">
        <v>711</v>
      </c>
      <c r="C348" s="106">
        <v>3600531304768</v>
      </c>
      <c r="D348" s="107">
        <v>1</v>
      </c>
      <c r="E348" s="108">
        <v>1.1499999999999999</v>
      </c>
      <c r="F348" s="38">
        <v>10.39</v>
      </c>
      <c r="G348" s="142"/>
      <c r="H348" s="13"/>
      <c r="J348" s="23"/>
    </row>
    <row r="349" spans="1:10" ht="20" customHeight="1" x14ac:dyDescent="0.2">
      <c r="A349" s="127"/>
      <c r="B349" s="105" t="s">
        <v>712</v>
      </c>
      <c r="C349" s="106">
        <v>3600531500696</v>
      </c>
      <c r="D349" s="107">
        <v>516</v>
      </c>
      <c r="E349" s="108">
        <v>1.1499999999999999</v>
      </c>
      <c r="F349" s="38">
        <v>10.39</v>
      </c>
      <c r="G349" s="142"/>
      <c r="H349" s="13"/>
      <c r="J349" s="23"/>
    </row>
    <row r="350" spans="1:10" ht="20" customHeight="1" x14ac:dyDescent="0.2">
      <c r="A350" s="127"/>
      <c r="B350" s="105" t="s">
        <v>713</v>
      </c>
      <c r="C350" s="106">
        <v>3600531500757</v>
      </c>
      <c r="D350" s="107">
        <v>1025</v>
      </c>
      <c r="E350" s="108">
        <v>1.1499999999999999</v>
      </c>
      <c r="F350" s="38">
        <v>10.39</v>
      </c>
      <c r="G350" s="142"/>
      <c r="H350" s="13"/>
      <c r="J350" s="23"/>
    </row>
    <row r="351" spans="1:10" ht="20" customHeight="1" x14ac:dyDescent="0.2">
      <c r="A351" s="127"/>
      <c r="B351" s="105" t="s">
        <v>714</v>
      </c>
      <c r="C351" s="106">
        <v>3600530351190</v>
      </c>
      <c r="D351" s="107">
        <v>1</v>
      </c>
      <c r="E351" s="108">
        <v>1.1499999999999999</v>
      </c>
      <c r="F351" s="38">
        <v>10.39</v>
      </c>
      <c r="G351" s="142"/>
      <c r="H351" s="13"/>
      <c r="J351" s="23"/>
    </row>
    <row r="352" spans="1:10" ht="20" customHeight="1" x14ac:dyDescent="0.2">
      <c r="A352" s="125"/>
      <c r="B352" s="105" t="s">
        <v>715</v>
      </c>
      <c r="C352" s="106">
        <v>3600531560775</v>
      </c>
      <c r="D352" s="107">
        <v>1</v>
      </c>
      <c r="E352" s="108">
        <v>1.1499999999999999</v>
      </c>
      <c r="F352" s="38">
        <v>10.39</v>
      </c>
      <c r="G352" s="126"/>
      <c r="H352" s="13"/>
      <c r="J352" s="23"/>
    </row>
    <row r="353" spans="1:10" ht="17" customHeight="1" x14ac:dyDescent="0.2">
      <c r="A353" s="123" t="s">
        <v>716</v>
      </c>
      <c r="B353" s="105" t="s">
        <v>717</v>
      </c>
      <c r="C353" s="106">
        <v>30096950</v>
      </c>
      <c r="D353" s="107">
        <v>63</v>
      </c>
      <c r="E353" s="108">
        <v>1.1499999999999999</v>
      </c>
      <c r="F353" s="38">
        <v>10.39</v>
      </c>
      <c r="G353" s="124"/>
      <c r="H353" s="13"/>
      <c r="J353" s="23"/>
    </row>
    <row r="354" spans="1:10" ht="17" customHeight="1" x14ac:dyDescent="0.2">
      <c r="A354" s="127"/>
      <c r="B354" s="105" t="s">
        <v>718</v>
      </c>
      <c r="C354" s="106">
        <v>30096998</v>
      </c>
      <c r="D354" s="107">
        <v>13</v>
      </c>
      <c r="E354" s="108">
        <v>1.1499999999999999</v>
      </c>
      <c r="F354" s="38">
        <v>10.39</v>
      </c>
      <c r="G354" s="142"/>
      <c r="H354" s="13"/>
      <c r="J354" s="23"/>
    </row>
    <row r="355" spans="1:10" ht="17" customHeight="1" x14ac:dyDescent="0.2">
      <c r="A355" s="127"/>
      <c r="B355" s="105" t="s">
        <v>719</v>
      </c>
      <c r="C355" s="106">
        <v>30097063</v>
      </c>
      <c r="D355" s="107">
        <v>8</v>
      </c>
      <c r="E355" s="108">
        <v>1.1499999999999999</v>
      </c>
      <c r="F355" s="38">
        <v>10.39</v>
      </c>
      <c r="G355" s="142"/>
      <c r="H355" s="13"/>
      <c r="J355" s="23"/>
    </row>
    <row r="356" spans="1:10" ht="17" customHeight="1" x14ac:dyDescent="0.2">
      <c r="A356" s="127"/>
      <c r="B356" s="105" t="s">
        <v>720</v>
      </c>
      <c r="C356" s="106">
        <v>30097094</v>
      </c>
      <c r="D356" s="107">
        <v>16</v>
      </c>
      <c r="E356" s="108">
        <v>1.1499999999999999</v>
      </c>
      <c r="F356" s="38">
        <v>10.39</v>
      </c>
      <c r="G356" s="142"/>
      <c r="H356" s="13"/>
      <c r="J356" s="23"/>
    </row>
    <row r="357" spans="1:10" ht="17" customHeight="1" x14ac:dyDescent="0.2">
      <c r="A357" s="127"/>
      <c r="B357" s="105" t="s">
        <v>721</v>
      </c>
      <c r="C357" s="106">
        <v>30097100</v>
      </c>
      <c r="D357" s="107">
        <v>3</v>
      </c>
      <c r="E357" s="108">
        <v>1.1499999999999999</v>
      </c>
      <c r="F357" s="38">
        <v>10.39</v>
      </c>
      <c r="G357" s="142"/>
      <c r="H357" s="13"/>
      <c r="J357" s="23"/>
    </row>
    <row r="358" spans="1:10" ht="17" customHeight="1" x14ac:dyDescent="0.2">
      <c r="A358" s="127"/>
      <c r="B358" s="105" t="s">
        <v>722</v>
      </c>
      <c r="C358" s="106">
        <v>30097162</v>
      </c>
      <c r="D358" s="107">
        <v>7</v>
      </c>
      <c r="E358" s="108">
        <v>1.1499999999999999</v>
      </c>
      <c r="F358" s="38">
        <v>10.39</v>
      </c>
      <c r="G358" s="142"/>
      <c r="H358" s="13"/>
      <c r="J358" s="23"/>
    </row>
    <row r="359" spans="1:10" ht="17" customHeight="1" x14ac:dyDescent="0.2">
      <c r="A359" s="127"/>
      <c r="B359" s="105" t="s">
        <v>723</v>
      </c>
      <c r="C359" s="106">
        <v>30097179</v>
      </c>
      <c r="D359" s="107">
        <v>4</v>
      </c>
      <c r="E359" s="108">
        <v>1.1499999999999999</v>
      </c>
      <c r="F359" s="38">
        <v>10.39</v>
      </c>
      <c r="G359" s="142"/>
      <c r="H359" s="13"/>
      <c r="J359" s="23"/>
    </row>
    <row r="360" spans="1:10" ht="17" customHeight="1" x14ac:dyDescent="0.2">
      <c r="A360" s="127"/>
      <c r="B360" s="105" t="s">
        <v>724</v>
      </c>
      <c r="C360" s="106">
        <v>30097186</v>
      </c>
      <c r="D360" s="107">
        <v>10</v>
      </c>
      <c r="E360" s="108">
        <v>1.1499999999999999</v>
      </c>
      <c r="F360" s="38">
        <v>10.39</v>
      </c>
      <c r="G360" s="142"/>
      <c r="H360" s="13"/>
      <c r="J360" s="23"/>
    </row>
    <row r="361" spans="1:10" ht="17" customHeight="1" x14ac:dyDescent="0.2">
      <c r="A361" s="127"/>
      <c r="B361" s="105" t="s">
        <v>725</v>
      </c>
      <c r="C361" s="106">
        <v>30097247</v>
      </c>
      <c r="D361" s="107">
        <v>17</v>
      </c>
      <c r="E361" s="108">
        <v>1.1499999999999999</v>
      </c>
      <c r="F361" s="38">
        <v>10.39</v>
      </c>
      <c r="G361" s="142"/>
      <c r="H361" s="13"/>
      <c r="J361" s="23"/>
    </row>
    <row r="362" spans="1:10" ht="17" customHeight="1" x14ac:dyDescent="0.2">
      <c r="A362" s="127"/>
      <c r="B362" s="105" t="s">
        <v>726</v>
      </c>
      <c r="C362" s="106">
        <v>30097568</v>
      </c>
      <c r="D362" s="107">
        <v>89</v>
      </c>
      <c r="E362" s="108">
        <v>1.1499999999999999</v>
      </c>
      <c r="F362" s="38">
        <v>10.39</v>
      </c>
      <c r="G362" s="142"/>
      <c r="H362" s="13"/>
      <c r="J362" s="23"/>
    </row>
    <row r="363" spans="1:10" ht="17" customHeight="1" x14ac:dyDescent="0.2">
      <c r="A363" s="127"/>
      <c r="B363" s="105" t="s">
        <v>727</v>
      </c>
      <c r="C363" s="106">
        <v>30097582</v>
      </c>
      <c r="D363" s="107">
        <v>36</v>
      </c>
      <c r="E363" s="108">
        <v>1.1499999999999999</v>
      </c>
      <c r="F363" s="38">
        <v>10.39</v>
      </c>
      <c r="G363" s="142"/>
      <c r="H363" s="13"/>
      <c r="J363" s="23"/>
    </row>
    <row r="364" spans="1:10" ht="17" customHeight="1" x14ac:dyDescent="0.2">
      <c r="A364" s="127"/>
      <c r="B364" s="105" t="s">
        <v>718</v>
      </c>
      <c r="C364" s="106">
        <v>30097599</v>
      </c>
      <c r="D364" s="107">
        <v>47</v>
      </c>
      <c r="E364" s="108">
        <v>1.1499999999999999</v>
      </c>
      <c r="F364" s="38">
        <v>10.39</v>
      </c>
      <c r="G364" s="142"/>
      <c r="H364" s="13"/>
      <c r="J364" s="23"/>
    </row>
    <row r="365" spans="1:10" ht="17" customHeight="1" x14ac:dyDescent="0.2">
      <c r="A365" s="127"/>
      <c r="B365" s="105" t="s">
        <v>728</v>
      </c>
      <c r="C365" s="106">
        <v>30097605</v>
      </c>
      <c r="D365" s="107">
        <v>6</v>
      </c>
      <c r="E365" s="108">
        <v>1.1499999999999999</v>
      </c>
      <c r="F365" s="38">
        <v>10.39</v>
      </c>
      <c r="G365" s="142"/>
      <c r="H365" s="13"/>
      <c r="J365" s="23"/>
    </row>
    <row r="366" spans="1:10" ht="17" customHeight="1" x14ac:dyDescent="0.2">
      <c r="A366" s="127"/>
      <c r="B366" s="105" t="s">
        <v>729</v>
      </c>
      <c r="C366" s="106">
        <v>30097636</v>
      </c>
      <c r="D366" s="107">
        <v>11</v>
      </c>
      <c r="E366" s="108">
        <v>1.1499999999999999</v>
      </c>
      <c r="F366" s="38">
        <v>10.39</v>
      </c>
      <c r="G366" s="142"/>
      <c r="H366" s="13"/>
      <c r="J366" s="23"/>
    </row>
    <row r="367" spans="1:10" ht="17" customHeight="1" x14ac:dyDescent="0.2">
      <c r="A367" s="127"/>
      <c r="B367" s="105" t="s">
        <v>730</v>
      </c>
      <c r="C367" s="106">
        <v>30097650</v>
      </c>
      <c r="D367" s="107">
        <v>18</v>
      </c>
      <c r="E367" s="108">
        <v>1.1499999999999999</v>
      </c>
      <c r="F367" s="38">
        <v>10.39</v>
      </c>
      <c r="G367" s="142"/>
      <c r="H367" s="13"/>
      <c r="J367" s="23"/>
    </row>
    <row r="368" spans="1:10" ht="17" customHeight="1" x14ac:dyDescent="0.2">
      <c r="A368" s="127"/>
      <c r="B368" s="105" t="s">
        <v>731</v>
      </c>
      <c r="C368" s="106">
        <v>30097667</v>
      </c>
      <c r="D368" s="107">
        <v>4</v>
      </c>
      <c r="E368" s="108">
        <v>1.1499999999999999</v>
      </c>
      <c r="F368" s="38">
        <v>10.39</v>
      </c>
      <c r="G368" s="142"/>
      <c r="H368" s="13"/>
      <c r="J368" s="23"/>
    </row>
    <row r="369" spans="1:10" ht="17" customHeight="1" x14ac:dyDescent="0.2">
      <c r="A369" s="127"/>
      <c r="B369" s="105" t="s">
        <v>732</v>
      </c>
      <c r="C369" s="106">
        <v>30101470</v>
      </c>
      <c r="D369" s="107">
        <v>21</v>
      </c>
      <c r="E369" s="108">
        <v>1.1499999999999999</v>
      </c>
      <c r="F369" s="38">
        <v>10.39</v>
      </c>
      <c r="G369" s="142"/>
      <c r="H369" s="13"/>
      <c r="J369" s="23"/>
    </row>
    <row r="370" spans="1:10" ht="17" customHeight="1" x14ac:dyDescent="0.2">
      <c r="A370" s="127"/>
      <c r="B370" s="105" t="s">
        <v>733</v>
      </c>
      <c r="C370" s="106">
        <v>30101487</v>
      </c>
      <c r="D370" s="107">
        <v>4</v>
      </c>
      <c r="E370" s="108">
        <v>1.1499999999999999</v>
      </c>
      <c r="F370" s="38">
        <v>10.39</v>
      </c>
      <c r="G370" s="142"/>
      <c r="H370" s="13"/>
      <c r="J370" s="23"/>
    </row>
    <row r="371" spans="1:10" ht="17" customHeight="1" x14ac:dyDescent="0.2">
      <c r="A371" s="127"/>
      <c r="B371" s="105" t="s">
        <v>734</v>
      </c>
      <c r="C371" s="106">
        <v>30104877</v>
      </c>
      <c r="D371" s="107">
        <v>1291</v>
      </c>
      <c r="E371" s="108">
        <v>1.1499999999999999</v>
      </c>
      <c r="F371" s="38">
        <v>10.39</v>
      </c>
      <c r="G371" s="142"/>
      <c r="H371" s="13"/>
      <c r="J371" s="23"/>
    </row>
    <row r="372" spans="1:10" ht="17" customHeight="1" x14ac:dyDescent="0.2">
      <c r="A372" s="127"/>
      <c r="B372" s="105" t="s">
        <v>735</v>
      </c>
      <c r="C372" s="106">
        <v>30112551</v>
      </c>
      <c r="D372" s="107">
        <v>8</v>
      </c>
      <c r="E372" s="108">
        <v>1.1499999999999999</v>
      </c>
      <c r="F372" s="38">
        <v>10.39</v>
      </c>
      <c r="G372" s="142"/>
      <c r="H372" s="13"/>
      <c r="J372" s="23"/>
    </row>
    <row r="373" spans="1:10" ht="17" customHeight="1" x14ac:dyDescent="0.2">
      <c r="A373" s="127"/>
      <c r="B373" s="105" t="s">
        <v>736</v>
      </c>
      <c r="C373" s="106">
        <v>30137219</v>
      </c>
      <c r="D373" s="107">
        <v>57</v>
      </c>
      <c r="E373" s="108">
        <v>1.1499999999999999</v>
      </c>
      <c r="F373" s="38">
        <v>10.39</v>
      </c>
      <c r="G373" s="142"/>
      <c r="H373" s="13"/>
      <c r="J373" s="23"/>
    </row>
    <row r="374" spans="1:10" ht="17" customHeight="1" x14ac:dyDescent="0.2">
      <c r="A374" s="127"/>
      <c r="B374" s="105" t="s">
        <v>737</v>
      </c>
      <c r="C374" s="106">
        <v>30137301</v>
      </c>
      <c r="D374" s="107">
        <v>3</v>
      </c>
      <c r="E374" s="108">
        <v>1.1499999999999999</v>
      </c>
      <c r="F374" s="38">
        <v>10.39</v>
      </c>
      <c r="G374" s="142"/>
      <c r="H374" s="13"/>
      <c r="J374" s="23"/>
    </row>
    <row r="375" spans="1:10" ht="17" customHeight="1" x14ac:dyDescent="0.2">
      <c r="A375" s="127"/>
      <c r="B375" s="105" t="s">
        <v>738</v>
      </c>
      <c r="C375" s="106">
        <v>30137332</v>
      </c>
      <c r="D375" s="107">
        <v>4</v>
      </c>
      <c r="E375" s="108">
        <v>1.1499999999999999</v>
      </c>
      <c r="F375" s="38">
        <v>10.39</v>
      </c>
      <c r="G375" s="142"/>
      <c r="H375" s="13"/>
      <c r="J375" s="23"/>
    </row>
    <row r="376" spans="1:10" ht="17" customHeight="1" x14ac:dyDescent="0.2">
      <c r="A376" s="127"/>
      <c r="B376" s="105" t="s">
        <v>739</v>
      </c>
      <c r="C376" s="106">
        <v>30137455</v>
      </c>
      <c r="D376" s="107">
        <v>2</v>
      </c>
      <c r="E376" s="108">
        <v>1.1499999999999999</v>
      </c>
      <c r="F376" s="38">
        <v>10.39</v>
      </c>
      <c r="G376" s="142"/>
      <c r="H376" s="13"/>
      <c r="J376" s="23"/>
    </row>
    <row r="377" spans="1:10" ht="17" customHeight="1" x14ac:dyDescent="0.2">
      <c r="A377" s="127"/>
      <c r="B377" s="105" t="s">
        <v>740</v>
      </c>
      <c r="C377" s="106">
        <v>30141933</v>
      </c>
      <c r="D377" s="107">
        <v>6</v>
      </c>
      <c r="E377" s="108">
        <v>1.1499999999999999</v>
      </c>
      <c r="F377" s="38">
        <v>10.39</v>
      </c>
      <c r="G377" s="142"/>
      <c r="H377" s="13"/>
      <c r="J377" s="23"/>
    </row>
    <row r="378" spans="1:10" ht="17" customHeight="1" x14ac:dyDescent="0.2">
      <c r="A378" s="127"/>
      <c r="B378" s="105" t="s">
        <v>741</v>
      </c>
      <c r="C378" s="106">
        <v>30141940</v>
      </c>
      <c r="D378" s="107">
        <v>2</v>
      </c>
      <c r="E378" s="108">
        <v>1.1499999999999999</v>
      </c>
      <c r="F378" s="38">
        <v>10.39</v>
      </c>
      <c r="G378" s="142"/>
      <c r="H378" s="13"/>
      <c r="J378" s="23"/>
    </row>
    <row r="379" spans="1:10" ht="17" customHeight="1" x14ac:dyDescent="0.2">
      <c r="A379" s="127"/>
      <c r="B379" s="105" t="s">
        <v>742</v>
      </c>
      <c r="C379" s="106">
        <v>30170841</v>
      </c>
      <c r="D379" s="107">
        <v>4</v>
      </c>
      <c r="E379" s="108">
        <v>1.1499999999999999</v>
      </c>
      <c r="F379" s="38">
        <v>10.39</v>
      </c>
      <c r="G379" s="142"/>
      <c r="H379" s="13"/>
      <c r="J379" s="23"/>
    </row>
    <row r="380" spans="1:10" ht="17" customHeight="1" x14ac:dyDescent="0.2">
      <c r="A380" s="127"/>
      <c r="B380" s="105" t="s">
        <v>743</v>
      </c>
      <c r="C380" s="106">
        <v>3600530889778</v>
      </c>
      <c r="D380" s="107">
        <v>16</v>
      </c>
      <c r="E380" s="108">
        <v>1.1499999999999999</v>
      </c>
      <c r="F380" s="38">
        <v>10.39</v>
      </c>
      <c r="G380" s="142"/>
      <c r="H380" s="13"/>
      <c r="J380" s="23"/>
    </row>
    <row r="381" spans="1:10" ht="17" customHeight="1" x14ac:dyDescent="0.2">
      <c r="A381" s="127"/>
      <c r="B381" s="105" t="s">
        <v>744</v>
      </c>
      <c r="C381" s="106">
        <v>3600530889990</v>
      </c>
      <c r="D381" s="107">
        <v>5</v>
      </c>
      <c r="E381" s="108">
        <v>1.1499999999999999</v>
      </c>
      <c r="F381" s="38">
        <v>10.39</v>
      </c>
      <c r="G381" s="142"/>
      <c r="H381" s="13"/>
      <c r="J381" s="23"/>
    </row>
    <row r="382" spans="1:10" ht="17" customHeight="1" x14ac:dyDescent="0.2">
      <c r="A382" s="127"/>
      <c r="B382" s="105" t="s">
        <v>745</v>
      </c>
      <c r="C382" s="106">
        <v>3600530890071</v>
      </c>
      <c r="D382" s="107">
        <v>9</v>
      </c>
      <c r="E382" s="108">
        <v>1.1499999999999999</v>
      </c>
      <c r="F382" s="38">
        <v>10.39</v>
      </c>
      <c r="G382" s="142"/>
      <c r="H382" s="13"/>
      <c r="J382" s="23"/>
    </row>
    <row r="383" spans="1:10" ht="17" customHeight="1" x14ac:dyDescent="0.2">
      <c r="A383" s="127"/>
      <c r="B383" s="105" t="s">
        <v>746</v>
      </c>
      <c r="C383" s="106">
        <v>3600530890095</v>
      </c>
      <c r="D383" s="107">
        <v>14</v>
      </c>
      <c r="E383" s="108">
        <v>1.1499999999999999</v>
      </c>
      <c r="F383" s="38">
        <v>10.39</v>
      </c>
      <c r="G383" s="142"/>
      <c r="H383" s="13"/>
      <c r="J383" s="23"/>
    </row>
    <row r="384" spans="1:10" ht="17" customHeight="1" x14ac:dyDescent="0.2">
      <c r="A384" s="127"/>
      <c r="B384" s="105" t="s">
        <v>747</v>
      </c>
      <c r="C384" s="106">
        <v>3600530890200</v>
      </c>
      <c r="D384" s="107">
        <v>50</v>
      </c>
      <c r="E384" s="108">
        <v>1.1499999999999999</v>
      </c>
      <c r="F384" s="38">
        <v>10.39</v>
      </c>
      <c r="G384" s="142"/>
      <c r="H384" s="13"/>
      <c r="J384" s="23"/>
    </row>
    <row r="385" spans="1:10" ht="17" customHeight="1" x14ac:dyDescent="0.2">
      <c r="A385" s="127"/>
      <c r="B385" s="105" t="s">
        <v>748</v>
      </c>
      <c r="C385" s="106">
        <v>3600530890248</v>
      </c>
      <c r="D385" s="107">
        <v>8</v>
      </c>
      <c r="E385" s="108">
        <v>1.1499999999999999</v>
      </c>
      <c r="F385" s="38">
        <v>10.39</v>
      </c>
      <c r="G385" s="142"/>
      <c r="H385" s="13"/>
      <c r="J385" s="23"/>
    </row>
    <row r="386" spans="1:10" ht="17" customHeight="1" x14ac:dyDescent="0.2">
      <c r="A386" s="127"/>
      <c r="B386" s="105" t="s">
        <v>749</v>
      </c>
      <c r="C386" s="106">
        <v>3600530890491</v>
      </c>
      <c r="D386" s="107">
        <v>33</v>
      </c>
      <c r="E386" s="108">
        <v>1.1499999999999999</v>
      </c>
      <c r="F386" s="38">
        <v>10.39</v>
      </c>
      <c r="G386" s="142"/>
      <c r="H386" s="13"/>
      <c r="J386" s="23"/>
    </row>
    <row r="387" spans="1:10" ht="17" customHeight="1" x14ac:dyDescent="0.2">
      <c r="A387" s="127"/>
      <c r="B387" s="105" t="s">
        <v>750</v>
      </c>
      <c r="C387" s="106">
        <v>3600530890705</v>
      </c>
      <c r="D387" s="107">
        <v>36</v>
      </c>
      <c r="E387" s="108">
        <v>1.1499999999999999</v>
      </c>
      <c r="F387" s="38">
        <v>10.39</v>
      </c>
      <c r="G387" s="142"/>
      <c r="H387" s="13"/>
      <c r="J387" s="23"/>
    </row>
    <row r="388" spans="1:10" ht="17" customHeight="1" x14ac:dyDescent="0.2">
      <c r="A388" s="127"/>
      <c r="B388" s="105" t="s">
        <v>718</v>
      </c>
      <c r="C388" s="106">
        <v>3600530890828</v>
      </c>
      <c r="D388" s="107">
        <v>67</v>
      </c>
      <c r="E388" s="108">
        <v>1.1499999999999999</v>
      </c>
      <c r="F388" s="38">
        <v>10.39</v>
      </c>
      <c r="G388" s="142"/>
      <c r="H388" s="13"/>
      <c r="J388" s="23"/>
    </row>
    <row r="389" spans="1:10" ht="17" customHeight="1" x14ac:dyDescent="0.2">
      <c r="A389" s="127"/>
      <c r="B389" s="105" t="s">
        <v>751</v>
      </c>
      <c r="C389" s="106">
        <v>3600530890927</v>
      </c>
      <c r="D389" s="107">
        <v>97</v>
      </c>
      <c r="E389" s="108">
        <v>1.1499999999999999</v>
      </c>
      <c r="F389" s="38">
        <v>10.39</v>
      </c>
      <c r="G389" s="142"/>
      <c r="H389" s="13"/>
      <c r="J389" s="23"/>
    </row>
    <row r="390" spans="1:10" ht="17" customHeight="1" x14ac:dyDescent="0.2">
      <c r="A390" s="127"/>
      <c r="B390" s="105" t="s">
        <v>752</v>
      </c>
      <c r="C390" s="106">
        <v>3600531047481</v>
      </c>
      <c r="D390" s="107">
        <v>4</v>
      </c>
      <c r="E390" s="108">
        <v>1.1499999999999999</v>
      </c>
      <c r="F390" s="38">
        <v>10.39</v>
      </c>
      <c r="G390" s="142"/>
      <c r="H390" s="13"/>
      <c r="J390" s="23"/>
    </row>
    <row r="391" spans="1:10" ht="17" customHeight="1" x14ac:dyDescent="0.2">
      <c r="A391" s="127"/>
      <c r="B391" s="105" t="s">
        <v>753</v>
      </c>
      <c r="C391" s="106">
        <v>3600531187033</v>
      </c>
      <c r="D391" s="107">
        <v>110</v>
      </c>
      <c r="E391" s="108">
        <v>1.1499999999999999</v>
      </c>
      <c r="F391" s="38">
        <v>10.39</v>
      </c>
      <c r="G391" s="142"/>
      <c r="H391" s="13"/>
      <c r="J391" s="23"/>
    </row>
    <row r="392" spans="1:10" ht="17" customHeight="1" x14ac:dyDescent="0.2">
      <c r="A392" s="127"/>
      <c r="B392" s="105" t="s">
        <v>754</v>
      </c>
      <c r="C392" s="106">
        <v>3600531187071</v>
      </c>
      <c r="D392" s="107">
        <v>6</v>
      </c>
      <c r="E392" s="108">
        <v>1.1499999999999999</v>
      </c>
      <c r="F392" s="38">
        <v>10.39</v>
      </c>
      <c r="G392" s="142"/>
      <c r="H392" s="13"/>
      <c r="J392" s="23"/>
    </row>
    <row r="393" spans="1:10" ht="17" customHeight="1" x14ac:dyDescent="0.2">
      <c r="A393" s="127"/>
      <c r="B393" s="105" t="s">
        <v>755</v>
      </c>
      <c r="C393" s="106">
        <v>3600531187095</v>
      </c>
      <c r="D393" s="107">
        <v>17</v>
      </c>
      <c r="E393" s="108">
        <v>1.1499999999999999</v>
      </c>
      <c r="F393" s="38">
        <v>10.39</v>
      </c>
      <c r="G393" s="142"/>
      <c r="H393" s="13"/>
      <c r="J393" s="23"/>
    </row>
    <row r="394" spans="1:10" ht="17" customHeight="1" x14ac:dyDescent="0.2">
      <c r="A394" s="127"/>
      <c r="B394" s="105" t="s">
        <v>756</v>
      </c>
      <c r="C394" s="106">
        <v>3600531329549</v>
      </c>
      <c r="D394" s="107">
        <v>10</v>
      </c>
      <c r="E394" s="108">
        <v>1.1499999999999999</v>
      </c>
      <c r="F394" s="38">
        <v>10.39</v>
      </c>
      <c r="G394" s="142"/>
      <c r="H394" s="13"/>
      <c r="J394" s="23"/>
    </row>
    <row r="395" spans="1:10" ht="17" customHeight="1" x14ac:dyDescent="0.2">
      <c r="A395" s="127"/>
      <c r="B395" s="105" t="s">
        <v>757</v>
      </c>
      <c r="C395" s="106">
        <v>3600531329747</v>
      </c>
      <c r="D395" s="107">
        <v>25</v>
      </c>
      <c r="E395" s="108">
        <v>1.1499999999999999</v>
      </c>
      <c r="F395" s="38">
        <v>10.39</v>
      </c>
      <c r="G395" s="142"/>
      <c r="H395" s="13"/>
      <c r="J395" s="23"/>
    </row>
    <row r="396" spans="1:10" ht="17" customHeight="1" x14ac:dyDescent="0.2">
      <c r="A396" s="127"/>
      <c r="B396" s="105" t="s">
        <v>758</v>
      </c>
      <c r="C396" s="106">
        <v>3600531329860</v>
      </c>
      <c r="D396" s="107">
        <v>22</v>
      </c>
      <c r="E396" s="108">
        <v>1.1499999999999999</v>
      </c>
      <c r="F396" s="38">
        <v>10.39</v>
      </c>
      <c r="G396" s="142"/>
      <c r="H396" s="13"/>
      <c r="J396" s="23"/>
    </row>
    <row r="397" spans="1:10" ht="17" customHeight="1" x14ac:dyDescent="0.2">
      <c r="A397" s="127"/>
      <c r="B397" s="105" t="s">
        <v>759</v>
      </c>
      <c r="C397" s="106">
        <v>5601036511260</v>
      </c>
      <c r="D397" s="107">
        <v>7</v>
      </c>
      <c r="E397" s="108">
        <v>1.1499999999999999</v>
      </c>
      <c r="F397" s="38">
        <v>10.39</v>
      </c>
      <c r="G397" s="142"/>
      <c r="H397" s="13"/>
      <c r="J397" s="23"/>
    </row>
    <row r="398" spans="1:10" ht="17" customHeight="1" x14ac:dyDescent="0.2">
      <c r="A398" s="127"/>
      <c r="B398" s="105" t="s">
        <v>725</v>
      </c>
      <c r="C398" s="106">
        <v>5601036511284</v>
      </c>
      <c r="D398" s="107">
        <v>6</v>
      </c>
      <c r="E398" s="108">
        <v>1.1499999999999999</v>
      </c>
      <c r="F398" s="38">
        <v>10.39</v>
      </c>
      <c r="G398" s="142"/>
      <c r="H398" s="13"/>
      <c r="J398" s="23"/>
    </row>
    <row r="399" spans="1:10" ht="17" customHeight="1" x14ac:dyDescent="0.2">
      <c r="A399" s="127"/>
      <c r="B399" s="105" t="s">
        <v>760</v>
      </c>
      <c r="C399" s="106">
        <v>8411300316371</v>
      </c>
      <c r="D399" s="107">
        <v>7</v>
      </c>
      <c r="E399" s="108">
        <v>1.1499999999999999</v>
      </c>
      <c r="F399" s="38">
        <v>10.39</v>
      </c>
      <c r="G399" s="142"/>
      <c r="H399" s="13"/>
      <c r="J399" s="23"/>
    </row>
    <row r="400" spans="1:10" ht="17" customHeight="1" x14ac:dyDescent="0.2">
      <c r="A400" s="127"/>
      <c r="B400" s="105" t="s">
        <v>761</v>
      </c>
      <c r="C400" s="112">
        <v>30096912</v>
      </c>
      <c r="D400" s="107">
        <v>946</v>
      </c>
      <c r="E400" s="108">
        <v>1.1499999999999999</v>
      </c>
      <c r="F400" s="38">
        <v>10.39</v>
      </c>
      <c r="G400" s="142"/>
      <c r="H400" s="13"/>
      <c r="J400" s="23"/>
    </row>
    <row r="401" spans="1:10" ht="17" customHeight="1" x14ac:dyDescent="0.2">
      <c r="A401" s="127"/>
      <c r="B401" s="105" t="s">
        <v>762</v>
      </c>
      <c r="C401" s="112">
        <v>30101203</v>
      </c>
      <c r="D401" s="107">
        <v>1</v>
      </c>
      <c r="E401" s="108">
        <v>1.1499999999999999</v>
      </c>
      <c r="F401" s="38">
        <v>10.39</v>
      </c>
      <c r="G401" s="142"/>
      <c r="H401" s="13"/>
      <c r="J401" s="23"/>
    </row>
    <row r="402" spans="1:10" ht="17" customHeight="1" x14ac:dyDescent="0.2">
      <c r="A402" s="127"/>
      <c r="B402" s="105" t="s">
        <v>763</v>
      </c>
      <c r="C402" s="112">
        <v>30096967</v>
      </c>
      <c r="D402" s="107">
        <v>1</v>
      </c>
      <c r="E402" s="108">
        <v>1.1499999999999999</v>
      </c>
      <c r="F402" s="38">
        <v>10.39</v>
      </c>
      <c r="G402" s="142"/>
      <c r="H402" s="13"/>
      <c r="J402" s="23"/>
    </row>
    <row r="403" spans="1:10" ht="17" customHeight="1" x14ac:dyDescent="0.2">
      <c r="A403" s="127"/>
      <c r="B403" s="105" t="s">
        <v>764</v>
      </c>
      <c r="C403" s="112">
        <v>30097124</v>
      </c>
      <c r="D403" s="107">
        <v>33</v>
      </c>
      <c r="E403" s="108">
        <v>1.1499999999999999</v>
      </c>
      <c r="F403" s="38">
        <v>10.39</v>
      </c>
      <c r="G403" s="142"/>
      <c r="H403" s="13"/>
      <c r="J403" s="23"/>
    </row>
    <row r="404" spans="1:10" ht="17" customHeight="1" x14ac:dyDescent="0.2">
      <c r="A404" s="127"/>
      <c r="B404" s="105" t="s">
        <v>765</v>
      </c>
      <c r="C404" s="112">
        <v>30119741</v>
      </c>
      <c r="D404" s="107">
        <v>1</v>
      </c>
      <c r="E404" s="108">
        <v>1.1499999999999999</v>
      </c>
      <c r="F404" s="38">
        <v>10.39</v>
      </c>
      <c r="G404" s="142"/>
      <c r="H404" s="13"/>
      <c r="J404" s="23"/>
    </row>
    <row r="405" spans="1:10" ht="17" customHeight="1" x14ac:dyDescent="0.2">
      <c r="A405" s="127"/>
      <c r="B405" s="105" t="s">
        <v>766</v>
      </c>
      <c r="C405" s="112">
        <v>30141957</v>
      </c>
      <c r="D405" s="107">
        <v>1</v>
      </c>
      <c r="E405" s="108">
        <v>1.1499999999999999</v>
      </c>
      <c r="F405" s="38">
        <v>10.39</v>
      </c>
      <c r="G405" s="142"/>
      <c r="H405" s="13"/>
      <c r="J405" s="23"/>
    </row>
    <row r="406" spans="1:10" ht="17" customHeight="1" x14ac:dyDescent="0.2">
      <c r="A406" s="127"/>
      <c r="B406" s="105" t="s">
        <v>767</v>
      </c>
      <c r="C406" s="112">
        <v>30097018</v>
      </c>
      <c r="D406" s="107">
        <v>1</v>
      </c>
      <c r="E406" s="108">
        <v>1.1499999999999999</v>
      </c>
      <c r="F406" s="38">
        <v>10.39</v>
      </c>
      <c r="G406" s="142"/>
      <c r="H406" s="13"/>
      <c r="J406" s="23"/>
    </row>
    <row r="407" spans="1:10" ht="17" customHeight="1" x14ac:dyDescent="0.2">
      <c r="A407" s="127"/>
      <c r="B407" s="105" t="s">
        <v>768</v>
      </c>
      <c r="C407" s="112">
        <v>30097575</v>
      </c>
      <c r="D407" s="107">
        <v>1</v>
      </c>
      <c r="E407" s="108">
        <v>1.1499999999999999</v>
      </c>
      <c r="F407" s="38">
        <v>10.39</v>
      </c>
      <c r="G407" s="142"/>
      <c r="H407" s="13"/>
      <c r="J407" s="23"/>
    </row>
    <row r="408" spans="1:10" ht="17" customHeight="1" x14ac:dyDescent="0.2">
      <c r="A408" s="125"/>
      <c r="B408" s="105" t="s">
        <v>769</v>
      </c>
      <c r="C408" s="112">
        <v>30137547</v>
      </c>
      <c r="D408" s="107">
        <v>1</v>
      </c>
      <c r="E408" s="108">
        <v>1.1499999999999999</v>
      </c>
      <c r="F408" s="38">
        <v>10.39</v>
      </c>
      <c r="G408" s="126"/>
      <c r="H408" s="13"/>
      <c r="J408" s="23"/>
    </row>
    <row r="409" spans="1:10" ht="20" customHeight="1" x14ac:dyDescent="0.2">
      <c r="A409" s="123" t="s">
        <v>770</v>
      </c>
      <c r="B409" s="105" t="s">
        <v>771</v>
      </c>
      <c r="C409" s="112">
        <v>30145108</v>
      </c>
      <c r="D409" s="107">
        <v>3</v>
      </c>
      <c r="E409" s="108">
        <v>1.1499999999999999</v>
      </c>
      <c r="F409" s="38">
        <v>10.39</v>
      </c>
      <c r="G409" s="124"/>
      <c r="H409" s="13"/>
      <c r="J409" s="23"/>
    </row>
    <row r="410" spans="1:10" ht="20" customHeight="1" x14ac:dyDescent="0.2">
      <c r="A410" s="127"/>
      <c r="B410" s="105" t="s">
        <v>772</v>
      </c>
      <c r="C410" s="112">
        <v>30147669</v>
      </c>
      <c r="D410" s="107">
        <v>7</v>
      </c>
      <c r="E410" s="108">
        <v>1.1499999999999999</v>
      </c>
      <c r="F410" s="38">
        <v>10.39</v>
      </c>
      <c r="G410" s="142"/>
      <c r="H410" s="13"/>
      <c r="J410" s="23"/>
    </row>
    <row r="411" spans="1:10" ht="20" customHeight="1" x14ac:dyDescent="0.2">
      <c r="A411" s="127"/>
      <c r="B411" s="105" t="s">
        <v>773</v>
      </c>
      <c r="C411" s="112">
        <v>30147676</v>
      </c>
      <c r="D411" s="107">
        <v>5</v>
      </c>
      <c r="E411" s="108">
        <v>1.1499999999999999</v>
      </c>
      <c r="F411" s="38">
        <v>10.39</v>
      </c>
      <c r="G411" s="142"/>
      <c r="H411" s="13"/>
      <c r="J411" s="23"/>
    </row>
    <row r="412" spans="1:10" ht="20" customHeight="1" x14ac:dyDescent="0.2">
      <c r="A412" s="127"/>
      <c r="B412" s="105" t="s">
        <v>774</v>
      </c>
      <c r="C412" s="112">
        <v>30152762</v>
      </c>
      <c r="D412" s="107">
        <v>7</v>
      </c>
      <c r="E412" s="108">
        <v>1.1499999999999999</v>
      </c>
      <c r="F412" s="38">
        <v>10.39</v>
      </c>
      <c r="G412" s="142"/>
      <c r="H412" s="13"/>
      <c r="J412" s="23"/>
    </row>
    <row r="413" spans="1:10" ht="20" customHeight="1" x14ac:dyDescent="0.2">
      <c r="A413" s="127"/>
      <c r="B413" s="105" t="s">
        <v>775</v>
      </c>
      <c r="C413" s="112">
        <v>30152786</v>
      </c>
      <c r="D413" s="107">
        <v>2</v>
      </c>
      <c r="E413" s="108">
        <v>1.1499999999999999</v>
      </c>
      <c r="F413" s="38">
        <v>10.39</v>
      </c>
      <c r="G413" s="142"/>
      <c r="H413" s="13"/>
      <c r="J413" s="23"/>
    </row>
    <row r="414" spans="1:10" ht="20" customHeight="1" x14ac:dyDescent="0.2">
      <c r="A414" s="125"/>
      <c r="B414" s="105" t="s">
        <v>776</v>
      </c>
      <c r="C414" s="112">
        <v>30152809</v>
      </c>
      <c r="D414" s="107">
        <v>2</v>
      </c>
      <c r="E414" s="108">
        <v>1.1499999999999999</v>
      </c>
      <c r="F414" s="38">
        <v>10.39</v>
      </c>
      <c r="G414" s="126"/>
      <c r="H414" s="13"/>
      <c r="J414" s="23"/>
    </row>
    <row r="415" spans="1:10" ht="90" customHeight="1" x14ac:dyDescent="0.2">
      <c r="A415" s="52" t="s">
        <v>777</v>
      </c>
      <c r="B415" s="105"/>
      <c r="C415" s="112">
        <v>3600531318956</v>
      </c>
      <c r="D415" s="107">
        <v>212</v>
      </c>
      <c r="E415" s="108">
        <v>1.1499999999999999</v>
      </c>
      <c r="F415" s="38">
        <v>10.39</v>
      </c>
      <c r="G415" s="72"/>
      <c r="H415" s="13"/>
      <c r="J415" s="23"/>
    </row>
    <row r="416" spans="1:10" ht="90" customHeight="1" x14ac:dyDescent="0.2">
      <c r="A416" s="52" t="s">
        <v>778</v>
      </c>
      <c r="B416" s="105" t="s">
        <v>577</v>
      </c>
      <c r="C416" s="112">
        <v>30071186</v>
      </c>
      <c r="D416" s="107">
        <v>156</v>
      </c>
      <c r="E416" s="108">
        <v>1.1499999999999999</v>
      </c>
      <c r="F416" s="38">
        <v>10.39</v>
      </c>
      <c r="G416" s="72"/>
      <c r="H416" s="13"/>
      <c r="J416" s="23"/>
    </row>
    <row r="417" spans="1:10" ht="90" customHeight="1" x14ac:dyDescent="0.2">
      <c r="A417" s="52" t="s">
        <v>779</v>
      </c>
      <c r="B417" s="105" t="s">
        <v>780</v>
      </c>
      <c r="C417" s="112">
        <v>30071353</v>
      </c>
      <c r="D417" s="107">
        <v>27</v>
      </c>
      <c r="E417" s="108">
        <v>1.1499999999999999</v>
      </c>
      <c r="F417" s="38">
        <v>10.39</v>
      </c>
      <c r="G417" s="72"/>
      <c r="H417" s="13"/>
      <c r="J417" s="23"/>
    </row>
    <row r="418" spans="1:10" ht="90" customHeight="1" x14ac:dyDescent="0.2">
      <c r="A418" s="52" t="s">
        <v>781</v>
      </c>
      <c r="B418" s="105" t="s">
        <v>577</v>
      </c>
      <c r="C418" s="112">
        <v>30071216</v>
      </c>
      <c r="D418" s="107">
        <v>73</v>
      </c>
      <c r="E418" s="108">
        <v>1.1499999999999999</v>
      </c>
      <c r="F418" s="38">
        <v>10.39</v>
      </c>
      <c r="G418" s="72"/>
      <c r="H418" s="13"/>
      <c r="J418" s="23"/>
    </row>
    <row r="419" spans="1:10" ht="16" x14ac:dyDescent="0.2">
      <c r="A419" s="143"/>
      <c r="B419" s="91"/>
      <c r="C419" s="92" t="s">
        <v>782</v>
      </c>
      <c r="D419" s="93"/>
      <c r="E419" s="95"/>
      <c r="F419" s="95"/>
      <c r="G419" s="96"/>
      <c r="H419" s="13"/>
      <c r="J419" s="23"/>
    </row>
    <row r="420" spans="1:10" ht="16" x14ac:dyDescent="0.2">
      <c r="A420" s="97" t="s">
        <v>319</v>
      </c>
      <c r="B420" s="98" t="s">
        <v>320</v>
      </c>
      <c r="C420" s="99" t="s">
        <v>321</v>
      </c>
      <c r="D420" s="100" t="s">
        <v>322</v>
      </c>
      <c r="E420" s="101"/>
      <c r="F420" s="102" t="s">
        <v>324</v>
      </c>
      <c r="G420" s="103" t="s">
        <v>325</v>
      </c>
      <c r="H420" s="13"/>
      <c r="J420" s="23"/>
    </row>
    <row r="421" spans="1:10" ht="90" customHeight="1" x14ac:dyDescent="0.2">
      <c r="A421" s="121" t="s">
        <v>783</v>
      </c>
      <c r="B421" s="114" t="s">
        <v>577</v>
      </c>
      <c r="C421" s="115">
        <v>3600531491055</v>
      </c>
      <c r="D421" s="107">
        <v>2165</v>
      </c>
      <c r="E421" s="108">
        <v>3.9000000000000004</v>
      </c>
      <c r="F421" s="109">
        <v>12</v>
      </c>
      <c r="G421" s="13"/>
      <c r="H421" s="13"/>
      <c r="J421" s="23"/>
    </row>
    <row r="422" spans="1:10" ht="90" customHeight="1" x14ac:dyDescent="0.2">
      <c r="A422" s="121" t="s">
        <v>784</v>
      </c>
      <c r="B422" s="114" t="s">
        <v>785</v>
      </c>
      <c r="C422" s="115">
        <v>3663691000031</v>
      </c>
      <c r="D422" s="107">
        <v>144</v>
      </c>
      <c r="E422" s="108">
        <v>1.9</v>
      </c>
      <c r="F422" s="109">
        <v>10</v>
      </c>
      <c r="G422" s="13"/>
      <c r="H422" s="13"/>
      <c r="J422" s="23"/>
    </row>
    <row r="423" spans="1:10" ht="90" customHeight="1" x14ac:dyDescent="0.2">
      <c r="A423" s="111" t="s">
        <v>786</v>
      </c>
      <c r="B423" s="105" t="s">
        <v>577</v>
      </c>
      <c r="C423" s="112">
        <v>3600531639952</v>
      </c>
      <c r="D423" s="107">
        <v>4716</v>
      </c>
      <c r="E423" s="108">
        <v>1.9</v>
      </c>
      <c r="F423" s="109">
        <v>11</v>
      </c>
      <c r="G423" s="148"/>
      <c r="H423" s="13"/>
      <c r="J423" s="23"/>
    </row>
    <row r="424" spans="1:10" ht="16" x14ac:dyDescent="0.2">
      <c r="D424" s="100">
        <v>271683</v>
      </c>
    </row>
    <row r="425" spans="1:10" ht="16" x14ac:dyDescent="0.2"/>
    <row r="429" spans="1:10" ht="16" x14ac:dyDescent="0.2"/>
  </sheetData>
  <mergeCells count="112">
    <mergeCell ref="A353:A408"/>
    <mergeCell ref="G353:G408"/>
    <mergeCell ref="A409:A414"/>
    <mergeCell ref="G409:G414"/>
    <mergeCell ref="A316:A318"/>
    <mergeCell ref="G316:G318"/>
    <mergeCell ref="A319:A342"/>
    <mergeCell ref="G319:G342"/>
    <mergeCell ref="A343:A352"/>
    <mergeCell ref="G343:G352"/>
    <mergeCell ref="A301:A302"/>
    <mergeCell ref="G301:G302"/>
    <mergeCell ref="A303:A306"/>
    <mergeCell ref="G303:G306"/>
    <mergeCell ref="A309:A315"/>
    <mergeCell ref="G309:G315"/>
    <mergeCell ref="A280:A284"/>
    <mergeCell ref="G280:G284"/>
    <mergeCell ref="A285:A292"/>
    <mergeCell ref="G285:G292"/>
    <mergeCell ref="A295:A300"/>
    <mergeCell ref="G295:G300"/>
    <mergeCell ref="A262:A267"/>
    <mergeCell ref="G262:G267"/>
    <mergeCell ref="A268:A271"/>
    <mergeCell ref="G268:G271"/>
    <mergeCell ref="A272:A277"/>
    <mergeCell ref="G272:G277"/>
    <mergeCell ref="A235:A243"/>
    <mergeCell ref="G235:G243"/>
    <mergeCell ref="A246:A249"/>
    <mergeCell ref="G246:G249"/>
    <mergeCell ref="A252:A261"/>
    <mergeCell ref="G252:G261"/>
    <mergeCell ref="A222:A223"/>
    <mergeCell ref="G222:G223"/>
    <mergeCell ref="A224:A227"/>
    <mergeCell ref="G224:G227"/>
    <mergeCell ref="A228:A234"/>
    <mergeCell ref="G228:G234"/>
    <mergeCell ref="A208:A212"/>
    <mergeCell ref="G208:G212"/>
    <mergeCell ref="A213:A214"/>
    <mergeCell ref="G213:G214"/>
    <mergeCell ref="A215:A220"/>
    <mergeCell ref="G215:G220"/>
    <mergeCell ref="A190:A192"/>
    <mergeCell ref="G190:G192"/>
    <mergeCell ref="A193:A203"/>
    <mergeCell ref="G193:G203"/>
    <mergeCell ref="A204:A207"/>
    <mergeCell ref="G204:G207"/>
    <mergeCell ref="A174:A175"/>
    <mergeCell ref="G174:G175"/>
    <mergeCell ref="A183:A184"/>
    <mergeCell ref="G183:G184"/>
    <mergeCell ref="A185:A189"/>
    <mergeCell ref="G185:G189"/>
    <mergeCell ref="A157:A158"/>
    <mergeCell ref="G157:G158"/>
    <mergeCell ref="A166:A169"/>
    <mergeCell ref="G166:G169"/>
    <mergeCell ref="A170:A173"/>
    <mergeCell ref="G170:G173"/>
    <mergeCell ref="A140:A141"/>
    <mergeCell ref="G140:G141"/>
    <mergeCell ref="A146:A148"/>
    <mergeCell ref="G146:G148"/>
    <mergeCell ref="A149:A151"/>
    <mergeCell ref="G149:G151"/>
    <mergeCell ref="A123:A128"/>
    <mergeCell ref="G123:G128"/>
    <mergeCell ref="A129:A134"/>
    <mergeCell ref="G129:G134"/>
    <mergeCell ref="A135:A139"/>
    <mergeCell ref="G135:G139"/>
    <mergeCell ref="A109:A112"/>
    <mergeCell ref="G109:G112"/>
    <mergeCell ref="A113:A117"/>
    <mergeCell ref="G113:G117"/>
    <mergeCell ref="A118:A122"/>
    <mergeCell ref="G118:G122"/>
    <mergeCell ref="A79:A81"/>
    <mergeCell ref="G79:G81"/>
    <mergeCell ref="A85:A103"/>
    <mergeCell ref="G85:G103"/>
    <mergeCell ref="A104:A107"/>
    <mergeCell ref="G104:G107"/>
    <mergeCell ref="A62:A64"/>
    <mergeCell ref="G62:G64"/>
    <mergeCell ref="A69:A70"/>
    <mergeCell ref="G69:G70"/>
    <mergeCell ref="A76:A77"/>
    <mergeCell ref="G76:G77"/>
    <mergeCell ref="A34:A37"/>
    <mergeCell ref="G34:G37"/>
    <mergeCell ref="A38:A45"/>
    <mergeCell ref="G38:G45"/>
    <mergeCell ref="A49:A60"/>
    <mergeCell ref="G49:G60"/>
    <mergeCell ref="A23:A28"/>
    <mergeCell ref="G23:G28"/>
    <mergeCell ref="A29:A30"/>
    <mergeCell ref="G29:G30"/>
    <mergeCell ref="A31:A32"/>
    <mergeCell ref="G31:G32"/>
    <mergeCell ref="A6:A8"/>
    <mergeCell ref="G6:G8"/>
    <mergeCell ref="A15:A16"/>
    <mergeCell ref="G15:G16"/>
    <mergeCell ref="A17:A19"/>
    <mergeCell ref="G17:G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6435-4F2A-BE4E-AC0A-0831337F7B31}">
  <dimension ref="A1:J29"/>
  <sheetViews>
    <sheetView workbookViewId="0">
      <selection activeCell="L7" sqref="L7"/>
    </sheetView>
  </sheetViews>
  <sheetFormatPr baseColWidth="10" defaultRowHeight="16" x14ac:dyDescent="0.2"/>
  <cols>
    <col min="2" max="2" width="18.5" customWidth="1"/>
  </cols>
  <sheetData>
    <row r="1" spans="1:10" ht="44" x14ac:dyDescent="0.2">
      <c r="A1" s="183" t="s">
        <v>787</v>
      </c>
      <c r="B1" s="184"/>
      <c r="C1" s="184"/>
      <c r="D1" s="184"/>
      <c r="E1" s="185"/>
      <c r="F1" s="186"/>
      <c r="G1" s="185"/>
      <c r="H1" s="187"/>
      <c r="I1" s="45"/>
      <c r="J1" s="45"/>
    </row>
    <row r="2" spans="1:10" x14ac:dyDescent="0.2">
      <c r="A2" s="188" t="s">
        <v>788</v>
      </c>
      <c r="B2" s="189" t="s">
        <v>3</v>
      </c>
      <c r="C2" s="190" t="s">
        <v>789</v>
      </c>
      <c r="D2" s="190" t="s">
        <v>790</v>
      </c>
      <c r="E2" s="191" t="s">
        <v>4</v>
      </c>
      <c r="F2" s="192" t="s">
        <v>323</v>
      </c>
      <c r="G2" s="191" t="s">
        <v>791</v>
      </c>
      <c r="H2" s="191" t="s">
        <v>8</v>
      </c>
      <c r="I2" s="45"/>
      <c r="J2" s="45"/>
    </row>
    <row r="3" spans="1:10" ht="40" x14ac:dyDescent="0.2">
      <c r="A3" s="193" t="s">
        <v>792</v>
      </c>
      <c r="B3" s="194"/>
      <c r="C3" s="194"/>
      <c r="D3" s="194"/>
      <c r="E3" s="195"/>
      <c r="F3" s="196"/>
      <c r="G3" s="195"/>
      <c r="H3" s="197"/>
      <c r="I3" s="45"/>
      <c r="J3" s="45"/>
    </row>
    <row r="4" spans="1:10" ht="80" x14ac:dyDescent="0.2">
      <c r="A4" s="53" t="s">
        <v>793</v>
      </c>
      <c r="B4" s="67">
        <v>3600541995581</v>
      </c>
      <c r="C4" s="198" t="s">
        <v>794</v>
      </c>
      <c r="D4" s="198">
        <v>6</v>
      </c>
      <c r="E4" s="199">
        <v>1617</v>
      </c>
      <c r="F4" s="200">
        <v>1.6</v>
      </c>
      <c r="G4" s="55" t="e" vm="9">
        <v>#VALUE!</v>
      </c>
      <c r="H4" s="63"/>
      <c r="I4" s="45"/>
      <c r="J4" s="201"/>
    </row>
    <row r="5" spans="1:10" ht="80" x14ac:dyDescent="0.2">
      <c r="A5" s="53" t="s">
        <v>795</v>
      </c>
      <c r="B5" s="67">
        <v>3600541995451</v>
      </c>
      <c r="C5" s="198" t="s">
        <v>794</v>
      </c>
      <c r="D5" s="198">
        <v>6</v>
      </c>
      <c r="E5" s="199">
        <v>30</v>
      </c>
      <c r="F5" s="200">
        <v>1.6</v>
      </c>
      <c r="G5" s="55" t="e" vm="10">
        <v>#VALUE!</v>
      </c>
      <c r="H5" s="63"/>
      <c r="I5" s="45"/>
      <c r="J5" s="201"/>
    </row>
    <row r="6" spans="1:10" ht="80" x14ac:dyDescent="0.2">
      <c r="A6" s="53" t="s">
        <v>796</v>
      </c>
      <c r="B6" s="67">
        <v>3600541995390</v>
      </c>
      <c r="C6" s="198" t="s">
        <v>794</v>
      </c>
      <c r="D6" s="198">
        <v>6</v>
      </c>
      <c r="E6" s="199">
        <v>8</v>
      </c>
      <c r="F6" s="200">
        <v>1.6</v>
      </c>
      <c r="G6" s="55" t="e" vm="11">
        <v>#VALUE!</v>
      </c>
      <c r="H6" s="63"/>
      <c r="I6" s="45"/>
      <c r="J6" s="201"/>
    </row>
    <row r="7" spans="1:10" ht="80" x14ac:dyDescent="0.2">
      <c r="A7" s="53" t="s">
        <v>797</v>
      </c>
      <c r="B7" s="67">
        <v>3600541995062</v>
      </c>
      <c r="C7" s="198" t="s">
        <v>794</v>
      </c>
      <c r="D7" s="198">
        <v>6</v>
      </c>
      <c r="E7" s="199">
        <v>6</v>
      </c>
      <c r="F7" s="200">
        <v>1.6</v>
      </c>
      <c r="G7" s="55" t="e" vm="12">
        <v>#VALUE!</v>
      </c>
      <c r="H7" s="63"/>
      <c r="I7" s="45"/>
      <c r="J7" s="201"/>
    </row>
    <row r="8" spans="1:10" ht="64" x14ac:dyDescent="0.2">
      <c r="A8" s="53" t="s">
        <v>798</v>
      </c>
      <c r="B8" s="54">
        <v>3600542412285</v>
      </c>
      <c r="C8" s="198" t="s">
        <v>799</v>
      </c>
      <c r="D8" s="198">
        <v>6</v>
      </c>
      <c r="E8" s="199">
        <v>2547</v>
      </c>
      <c r="F8" s="200">
        <v>1.4</v>
      </c>
      <c r="G8" s="55" t="e" vm="13">
        <v>#VALUE!</v>
      </c>
      <c r="H8" s="202"/>
      <c r="I8" s="45"/>
      <c r="J8" s="201"/>
    </row>
    <row r="9" spans="1:10" ht="128" x14ac:dyDescent="0.2">
      <c r="A9" s="53" t="s">
        <v>800</v>
      </c>
      <c r="B9" s="54">
        <v>3600542084659</v>
      </c>
      <c r="C9" s="198" t="s">
        <v>801</v>
      </c>
      <c r="D9" s="198">
        <v>6</v>
      </c>
      <c r="E9" s="199">
        <v>4271</v>
      </c>
      <c r="F9" s="200">
        <v>2.4</v>
      </c>
      <c r="G9" s="55" t="e" vm="14">
        <v>#VALUE!</v>
      </c>
      <c r="H9" s="202"/>
      <c r="I9" s="45"/>
      <c r="J9" s="201"/>
    </row>
    <row r="10" spans="1:10" ht="22" x14ac:dyDescent="0.2">
      <c r="A10" s="203" t="s">
        <v>802</v>
      </c>
      <c r="B10" s="204"/>
      <c r="C10" s="204"/>
      <c r="D10" s="204"/>
      <c r="E10" s="204"/>
      <c r="F10" s="205"/>
      <c r="G10" s="206"/>
      <c r="H10" s="207"/>
      <c r="I10" s="45"/>
      <c r="J10" s="201"/>
    </row>
    <row r="11" spans="1:10" x14ac:dyDescent="0.2">
      <c r="A11" s="188" t="s">
        <v>788</v>
      </c>
      <c r="B11" s="189" t="s">
        <v>3</v>
      </c>
      <c r="C11" s="190" t="s">
        <v>789</v>
      </c>
      <c r="D11" s="190" t="s">
        <v>790</v>
      </c>
      <c r="E11" s="191" t="s">
        <v>4</v>
      </c>
      <c r="F11" s="192"/>
      <c r="G11" s="191" t="s">
        <v>791</v>
      </c>
      <c r="H11" s="191" t="s">
        <v>8</v>
      </c>
      <c r="I11" s="45"/>
      <c r="J11" s="201"/>
    </row>
    <row r="12" spans="1:10" ht="40" x14ac:dyDescent="0.2">
      <c r="A12" s="193" t="s">
        <v>792</v>
      </c>
      <c r="B12" s="194"/>
      <c r="C12" s="194"/>
      <c r="D12" s="194"/>
      <c r="E12" s="195"/>
      <c r="F12" s="196"/>
      <c r="G12" s="195"/>
      <c r="H12" s="197"/>
      <c r="I12" s="45"/>
      <c r="J12" s="201"/>
    </row>
    <row r="13" spans="1:10" ht="48" x14ac:dyDescent="0.2">
      <c r="A13" s="53" t="s">
        <v>803</v>
      </c>
      <c r="B13" s="54">
        <v>3600523683338</v>
      </c>
      <c r="C13" s="208"/>
      <c r="D13" s="208"/>
      <c r="E13" s="199">
        <v>37</v>
      </c>
      <c r="F13" s="200">
        <v>2</v>
      </c>
      <c r="G13" s="55" t="e" vm="15">
        <v>#VALUE!</v>
      </c>
      <c r="H13" s="202"/>
      <c r="I13" s="45"/>
      <c r="J13" s="201"/>
    </row>
    <row r="14" spans="1:10" ht="80" x14ac:dyDescent="0.2">
      <c r="A14" s="53" t="s">
        <v>804</v>
      </c>
      <c r="B14" s="54">
        <v>3600523617067</v>
      </c>
      <c r="C14" s="198" t="s">
        <v>805</v>
      </c>
      <c r="D14" s="198">
        <v>6</v>
      </c>
      <c r="E14" s="199">
        <v>716</v>
      </c>
      <c r="F14" s="200">
        <v>0.55000000000000004</v>
      </c>
      <c r="G14" s="55" t="e" vm="16">
        <v>#VALUE!</v>
      </c>
      <c r="H14" s="202"/>
      <c r="I14" s="45"/>
      <c r="J14" s="201"/>
    </row>
    <row r="15" spans="1:10" ht="64" x14ac:dyDescent="0.2">
      <c r="A15" s="53" t="s">
        <v>806</v>
      </c>
      <c r="B15" s="54">
        <v>3600523617166</v>
      </c>
      <c r="C15" s="198" t="s">
        <v>805</v>
      </c>
      <c r="D15" s="198">
        <v>6</v>
      </c>
      <c r="E15" s="199">
        <v>2474</v>
      </c>
      <c r="F15" s="200">
        <v>0.55000000000000004</v>
      </c>
      <c r="G15" s="55" t="e" vm="17">
        <v>#VALUE!</v>
      </c>
      <c r="H15" s="202"/>
      <c r="I15" s="45"/>
      <c r="J15" s="201"/>
    </row>
    <row r="16" spans="1:10" ht="80" x14ac:dyDescent="0.2">
      <c r="A16" s="53" t="s">
        <v>807</v>
      </c>
      <c r="B16" s="54">
        <v>3600523941568</v>
      </c>
      <c r="C16" s="209" t="s">
        <v>808</v>
      </c>
      <c r="D16" s="209">
        <v>6</v>
      </c>
      <c r="E16" s="199">
        <v>534</v>
      </c>
      <c r="F16" s="200">
        <v>4.5999999999999996</v>
      </c>
      <c r="G16" s="55"/>
      <c r="H16" s="202"/>
      <c r="I16" s="45"/>
      <c r="J16" s="201"/>
    </row>
    <row r="17" spans="1:10" ht="96" x14ac:dyDescent="0.2">
      <c r="A17" s="53" t="s">
        <v>809</v>
      </c>
      <c r="B17" s="54">
        <v>3600523970773</v>
      </c>
      <c r="C17" s="208"/>
      <c r="D17" s="208"/>
      <c r="E17" s="199">
        <v>819</v>
      </c>
      <c r="F17" s="200">
        <v>4.5999999999999996</v>
      </c>
      <c r="G17" s="55" t="e" vm="18">
        <v>#VALUE!</v>
      </c>
      <c r="H17" s="202"/>
      <c r="I17" s="45"/>
      <c r="J17" s="201"/>
    </row>
    <row r="18" spans="1:10" ht="64" x14ac:dyDescent="0.2">
      <c r="A18" s="53" t="s">
        <v>810</v>
      </c>
      <c r="B18" s="54">
        <v>3600524040109</v>
      </c>
      <c r="C18" s="208"/>
      <c r="D18" s="208"/>
      <c r="E18" s="199">
        <v>2</v>
      </c>
      <c r="F18" s="200">
        <v>2.1</v>
      </c>
      <c r="G18" s="55" t="e" vm="19">
        <v>#VALUE!</v>
      </c>
      <c r="H18" s="202"/>
      <c r="I18" s="45" t="e" vm="20">
        <v>#VALUE!</v>
      </c>
      <c r="J18" s="201"/>
    </row>
    <row r="19" spans="1:10" ht="80" x14ac:dyDescent="0.2">
      <c r="A19" s="210" t="s">
        <v>811</v>
      </c>
      <c r="B19" s="54">
        <v>3600524004521</v>
      </c>
      <c r="C19" s="209" t="s">
        <v>812</v>
      </c>
      <c r="D19" s="209">
        <v>6</v>
      </c>
      <c r="E19" s="199">
        <v>3931</v>
      </c>
      <c r="F19" s="200">
        <v>3</v>
      </c>
      <c r="G19" s="55" t="e" vm="21">
        <v>#VALUE!</v>
      </c>
      <c r="H19" s="202"/>
      <c r="I19" s="45"/>
      <c r="J19" s="201"/>
    </row>
    <row r="20" spans="1:10" ht="64" x14ac:dyDescent="0.2">
      <c r="A20" s="53" t="s">
        <v>813</v>
      </c>
      <c r="B20" s="54">
        <v>3600524034986</v>
      </c>
      <c r="C20" s="209" t="s">
        <v>799</v>
      </c>
      <c r="D20" s="209">
        <v>6</v>
      </c>
      <c r="E20" s="199">
        <v>19782</v>
      </c>
      <c r="F20" s="200">
        <v>2.8</v>
      </c>
      <c r="G20" s="55"/>
      <c r="H20" s="202" t="e" vm="22">
        <v>#VALUE!</v>
      </c>
      <c r="I20" s="45"/>
      <c r="J20" s="201"/>
    </row>
    <row r="21" spans="1:10" ht="22" x14ac:dyDescent="0.2">
      <c r="A21" s="203" t="s">
        <v>814</v>
      </c>
      <c r="B21" s="204"/>
      <c r="C21" s="204"/>
      <c r="D21" s="204"/>
      <c r="E21" s="204"/>
      <c r="F21" s="205"/>
      <c r="G21" s="206"/>
      <c r="H21" s="207"/>
      <c r="I21" s="45"/>
      <c r="J21" s="201"/>
    </row>
    <row r="22" spans="1:10" x14ac:dyDescent="0.2">
      <c r="A22" s="188" t="s">
        <v>788</v>
      </c>
      <c r="B22" s="189" t="s">
        <v>3</v>
      </c>
      <c r="C22" s="190" t="s">
        <v>789</v>
      </c>
      <c r="D22" s="190" t="s">
        <v>790</v>
      </c>
      <c r="E22" s="191" t="s">
        <v>4</v>
      </c>
      <c r="F22" s="192"/>
      <c r="G22" s="191" t="s">
        <v>791</v>
      </c>
      <c r="H22" s="191" t="s">
        <v>8</v>
      </c>
      <c r="I22" s="45"/>
      <c r="J22" s="201"/>
    </row>
    <row r="23" spans="1:10" ht="19" x14ac:dyDescent="0.2">
      <c r="A23" s="193"/>
      <c r="B23" s="194"/>
      <c r="C23" s="194"/>
      <c r="D23" s="194"/>
      <c r="E23" s="195"/>
      <c r="F23" s="196"/>
      <c r="G23" s="195"/>
      <c r="H23" s="197"/>
      <c r="I23" s="45"/>
      <c r="J23" s="201"/>
    </row>
    <row r="24" spans="1:10" ht="80" x14ac:dyDescent="0.2">
      <c r="A24" s="53" t="s">
        <v>815</v>
      </c>
      <c r="B24" s="211">
        <v>884486269652</v>
      </c>
      <c r="C24" s="209" t="s">
        <v>816</v>
      </c>
      <c r="D24" s="209">
        <v>12</v>
      </c>
      <c r="E24" s="199">
        <v>2021</v>
      </c>
      <c r="F24" s="200">
        <v>3.7</v>
      </c>
      <c r="G24" s="55" t="e" vm="23">
        <v>#VALUE!</v>
      </c>
      <c r="H24" s="202"/>
      <c r="I24" s="45"/>
      <c r="J24" s="201"/>
    </row>
    <row r="25" spans="1:10" ht="22" x14ac:dyDescent="0.2">
      <c r="A25" s="203" t="s">
        <v>817</v>
      </c>
      <c r="B25" s="204"/>
      <c r="C25" s="204"/>
      <c r="D25" s="204"/>
      <c r="E25" s="204"/>
      <c r="F25" s="205"/>
      <c r="G25" s="206"/>
      <c r="H25" s="207"/>
      <c r="I25" s="45"/>
      <c r="J25" s="201"/>
    </row>
    <row r="26" spans="1:10" x14ac:dyDescent="0.2">
      <c r="A26" s="188" t="s">
        <v>788</v>
      </c>
      <c r="B26" s="189" t="s">
        <v>3</v>
      </c>
      <c r="C26" s="190" t="s">
        <v>789</v>
      </c>
      <c r="D26" s="190" t="s">
        <v>790</v>
      </c>
      <c r="E26" s="191" t="s">
        <v>4</v>
      </c>
      <c r="F26" s="192"/>
      <c r="G26" s="191" t="s">
        <v>791</v>
      </c>
      <c r="H26" s="191" t="s">
        <v>8</v>
      </c>
      <c r="I26" s="45"/>
      <c r="J26" s="201"/>
    </row>
    <row r="27" spans="1:10" ht="19" x14ac:dyDescent="0.2">
      <c r="A27" s="193"/>
      <c r="B27" s="194"/>
      <c r="C27" s="194"/>
      <c r="D27" s="194"/>
      <c r="E27" s="195"/>
      <c r="F27" s="196"/>
      <c r="G27" s="195"/>
      <c r="H27" s="197"/>
      <c r="I27" s="45"/>
      <c r="J27" s="201"/>
    </row>
    <row r="28" spans="1:10" ht="96" x14ac:dyDescent="0.2">
      <c r="A28" s="53" t="s">
        <v>818</v>
      </c>
      <c r="B28" s="211">
        <v>875592110037</v>
      </c>
      <c r="C28" s="209" t="s">
        <v>819</v>
      </c>
      <c r="D28" s="209">
        <v>12</v>
      </c>
      <c r="E28" s="199">
        <v>283</v>
      </c>
      <c r="F28" s="200">
        <v>15.2</v>
      </c>
      <c r="G28" s="55" t="e" vm="24">
        <v>#VALUE!</v>
      </c>
      <c r="H28" s="202"/>
      <c r="I28" s="45"/>
      <c r="J28" s="201"/>
    </row>
    <row r="29" spans="1:10" x14ac:dyDescent="0.2">
      <c r="A29" s="212"/>
      <c r="B29" s="58"/>
      <c r="C29" s="58"/>
      <c r="D29" s="58"/>
      <c r="E29" s="213">
        <v>39078</v>
      </c>
      <c r="F29" s="58"/>
      <c r="G29" s="62"/>
      <c r="H29" s="45"/>
      <c r="I29" s="45"/>
      <c r="J29" s="4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5765-281C-4D46-9E50-2E487BB5B5F2}">
  <dimension ref="A1:L332"/>
  <sheetViews>
    <sheetView tabSelected="1" topLeftCell="A19" workbookViewId="0">
      <selection activeCell="K25" sqref="K25"/>
    </sheetView>
  </sheetViews>
  <sheetFormatPr baseColWidth="10" defaultRowHeight="16" x14ac:dyDescent="0.2"/>
  <cols>
    <col min="1" max="1" width="37.1640625" customWidth="1"/>
    <col min="2" max="2" width="15.6640625" customWidth="1"/>
    <col min="3" max="3" width="19.83203125" customWidth="1"/>
  </cols>
  <sheetData>
    <row r="1" spans="1:12" x14ac:dyDescent="0.2">
      <c r="A1" s="214"/>
      <c r="B1" s="215"/>
      <c r="C1" s="216" t="s">
        <v>318</v>
      </c>
      <c r="D1" s="217"/>
      <c r="E1" s="218"/>
      <c r="F1" s="219"/>
      <c r="G1" s="220"/>
      <c r="H1" s="221"/>
      <c r="I1" s="222"/>
      <c r="J1" s="222"/>
      <c r="K1" s="222"/>
      <c r="L1" s="222"/>
    </row>
    <row r="2" spans="1:12" ht="32" x14ac:dyDescent="0.2">
      <c r="A2" s="188" t="s">
        <v>820</v>
      </c>
      <c r="B2" s="223" t="s">
        <v>821</v>
      </c>
      <c r="C2" s="224" t="s">
        <v>3</v>
      </c>
      <c r="D2" s="78" t="s">
        <v>322</v>
      </c>
      <c r="E2" s="225" t="s">
        <v>323</v>
      </c>
      <c r="F2" s="192" t="s">
        <v>324</v>
      </c>
      <c r="G2" s="226" t="s">
        <v>7</v>
      </c>
      <c r="H2" s="226" t="s">
        <v>8</v>
      </c>
      <c r="I2" s="227"/>
      <c r="J2" s="227"/>
      <c r="K2" s="227"/>
      <c r="L2" s="227"/>
    </row>
    <row r="3" spans="1:12" ht="96" x14ac:dyDescent="0.2">
      <c r="A3" s="53" t="s">
        <v>822</v>
      </c>
      <c r="B3" s="228" t="s">
        <v>823</v>
      </c>
      <c r="C3" s="211">
        <v>71249156339</v>
      </c>
      <c r="D3" s="229">
        <v>104</v>
      </c>
      <c r="E3" s="230">
        <v>4.2</v>
      </c>
      <c r="F3" s="231">
        <v>18</v>
      </c>
      <c r="G3" s="55" t="e" vm="25">
        <v>#VALUE!</v>
      </c>
      <c r="H3" s="55"/>
      <c r="I3" s="227"/>
      <c r="J3" s="232"/>
      <c r="K3" s="227"/>
      <c r="L3" s="227"/>
    </row>
    <row r="4" spans="1:12" ht="96" x14ac:dyDescent="0.2">
      <c r="A4" s="233" t="s">
        <v>824</v>
      </c>
      <c r="B4" s="234" t="s">
        <v>825</v>
      </c>
      <c r="C4" s="235">
        <v>30164512</v>
      </c>
      <c r="D4" s="229">
        <v>475</v>
      </c>
      <c r="E4" s="230">
        <v>4.2</v>
      </c>
      <c r="F4" s="236">
        <v>18</v>
      </c>
      <c r="G4" s="237"/>
      <c r="H4" s="238"/>
      <c r="I4" s="222"/>
      <c r="J4" s="232"/>
      <c r="K4" s="222"/>
      <c r="L4" s="222"/>
    </row>
    <row r="5" spans="1:12" ht="112" x14ac:dyDescent="0.2">
      <c r="A5" s="233" t="s">
        <v>826</v>
      </c>
      <c r="B5" s="234" t="s">
        <v>827</v>
      </c>
      <c r="C5" s="235">
        <v>3600523953790</v>
      </c>
      <c r="D5" s="229">
        <v>15</v>
      </c>
      <c r="E5" s="230">
        <v>4.2</v>
      </c>
      <c r="F5" s="231">
        <v>18</v>
      </c>
      <c r="G5" s="237" t="e" vm="26">
        <v>#VALUE!</v>
      </c>
      <c r="H5" s="238"/>
      <c r="I5" s="222"/>
      <c r="J5" s="232"/>
      <c r="K5" s="222"/>
      <c r="L5" s="222"/>
    </row>
    <row r="6" spans="1:12" ht="32" x14ac:dyDescent="0.2">
      <c r="A6" s="288" t="s">
        <v>828</v>
      </c>
      <c r="B6" s="234" t="s">
        <v>829</v>
      </c>
      <c r="C6" s="235">
        <v>3600523760381</v>
      </c>
      <c r="D6" s="229">
        <v>6528</v>
      </c>
      <c r="E6" s="230">
        <v>4.2</v>
      </c>
      <c r="F6" s="236">
        <v>18</v>
      </c>
      <c r="G6" s="290" t="e" vm="27">
        <v>#VALUE!</v>
      </c>
      <c r="H6" s="237"/>
      <c r="I6" s="241"/>
      <c r="J6" s="232"/>
      <c r="K6" s="241"/>
      <c r="L6" s="222"/>
    </row>
    <row r="7" spans="1:12" ht="32" x14ac:dyDescent="0.2">
      <c r="A7" s="289"/>
      <c r="B7" s="234" t="s">
        <v>830</v>
      </c>
      <c r="C7" s="235">
        <v>3600523706112</v>
      </c>
      <c r="D7" s="229">
        <v>63</v>
      </c>
      <c r="E7" s="230">
        <v>4.2</v>
      </c>
      <c r="F7" s="236">
        <v>18</v>
      </c>
      <c r="G7" s="291"/>
      <c r="H7" s="238"/>
      <c r="I7" s="222"/>
      <c r="J7" s="232"/>
      <c r="K7" s="222"/>
      <c r="L7" s="222"/>
    </row>
    <row r="8" spans="1:12" ht="64" x14ac:dyDescent="0.2">
      <c r="A8" s="53" t="s">
        <v>831</v>
      </c>
      <c r="B8" s="228" t="s">
        <v>832</v>
      </c>
      <c r="C8" s="211">
        <v>3600523991570</v>
      </c>
      <c r="D8" s="229">
        <v>75</v>
      </c>
      <c r="E8" s="230">
        <v>4.2</v>
      </c>
      <c r="F8" s="231">
        <v>18</v>
      </c>
      <c r="G8" s="55" t="e" vm="28">
        <v>#VALUE!</v>
      </c>
      <c r="H8" s="55"/>
      <c r="I8" s="227"/>
      <c r="J8" s="232"/>
      <c r="K8" s="227"/>
      <c r="L8" s="227"/>
    </row>
    <row r="9" spans="1:12" ht="44" customHeight="1" x14ac:dyDescent="0.2">
      <c r="A9" s="288" t="s">
        <v>833</v>
      </c>
      <c r="B9" s="234" t="s">
        <v>834</v>
      </c>
      <c r="C9" s="235">
        <v>8445098340898</v>
      </c>
      <c r="D9" s="229">
        <v>382</v>
      </c>
      <c r="E9" s="230">
        <v>4.2</v>
      </c>
      <c r="F9" s="236">
        <v>18</v>
      </c>
      <c r="G9" s="293"/>
      <c r="H9" s="238"/>
      <c r="I9" s="222"/>
      <c r="J9" s="232"/>
      <c r="K9" s="222"/>
      <c r="L9" s="222"/>
    </row>
    <row r="10" spans="1:12" x14ac:dyDescent="0.2">
      <c r="A10" s="287"/>
      <c r="B10" s="234" t="s">
        <v>835</v>
      </c>
      <c r="C10" s="235">
        <v>8445098410256</v>
      </c>
      <c r="D10" s="229">
        <v>13</v>
      </c>
      <c r="E10" s="230">
        <v>4.2</v>
      </c>
      <c r="F10" s="236">
        <v>18</v>
      </c>
      <c r="G10" s="292"/>
      <c r="H10" s="238"/>
      <c r="I10" s="222"/>
      <c r="J10" s="232"/>
      <c r="K10" s="222"/>
      <c r="L10" s="222"/>
    </row>
    <row r="11" spans="1:12" ht="80" x14ac:dyDescent="0.2">
      <c r="A11" s="233" t="s">
        <v>836</v>
      </c>
      <c r="B11" s="234" t="s">
        <v>837</v>
      </c>
      <c r="C11" s="235">
        <v>3600521018149</v>
      </c>
      <c r="D11" s="229">
        <v>1</v>
      </c>
      <c r="E11" s="230">
        <v>4.2</v>
      </c>
      <c r="F11" s="236">
        <v>18</v>
      </c>
      <c r="G11" s="237" t="e" vm="29">
        <v>#VALUE!</v>
      </c>
      <c r="H11" s="238"/>
      <c r="I11" s="222"/>
      <c r="J11" s="232" t="e" vm="30">
        <v>#VALUE!</v>
      </c>
      <c r="K11" s="222"/>
      <c r="L11" s="222"/>
    </row>
    <row r="12" spans="1:12" ht="48" x14ac:dyDescent="0.2">
      <c r="A12" s="53" t="s">
        <v>838</v>
      </c>
      <c r="B12" s="228" t="s">
        <v>839</v>
      </c>
      <c r="C12" s="211">
        <v>3600521018095</v>
      </c>
      <c r="D12" s="229">
        <v>271</v>
      </c>
      <c r="E12" s="230">
        <v>4.2</v>
      </c>
      <c r="F12" s="236">
        <v>18</v>
      </c>
      <c r="G12" s="55"/>
      <c r="H12" s="55"/>
      <c r="I12" s="227"/>
      <c r="J12" s="232"/>
      <c r="K12" s="227"/>
      <c r="L12" s="227"/>
    </row>
    <row r="13" spans="1:12" ht="64" x14ac:dyDescent="0.2">
      <c r="A13" s="53" t="s">
        <v>840</v>
      </c>
      <c r="B13" s="228"/>
      <c r="C13" s="211">
        <v>5703147767021</v>
      </c>
      <c r="D13" s="229">
        <v>24</v>
      </c>
      <c r="E13" s="230">
        <v>6.2</v>
      </c>
      <c r="F13" s="236"/>
      <c r="G13" s="55" t="e" vm="31">
        <v>#VALUE!</v>
      </c>
      <c r="H13" s="55"/>
      <c r="I13" s="227"/>
      <c r="J13" s="232"/>
      <c r="K13" s="227"/>
      <c r="L13" s="227"/>
    </row>
    <row r="14" spans="1:12" x14ac:dyDescent="0.2">
      <c r="A14" s="242"/>
      <c r="B14" s="243"/>
      <c r="C14" s="244" t="s">
        <v>350</v>
      </c>
      <c r="D14" s="245"/>
      <c r="E14" s="245"/>
      <c r="F14" s="245"/>
      <c r="G14" s="246"/>
      <c r="H14" s="247"/>
      <c r="I14" s="227"/>
      <c r="J14" s="232"/>
      <c r="K14" s="227"/>
      <c r="L14" s="227"/>
    </row>
    <row r="15" spans="1:12" ht="32" x14ac:dyDescent="0.2">
      <c r="A15" s="248" t="s">
        <v>820</v>
      </c>
      <c r="B15" s="249" t="s">
        <v>841</v>
      </c>
      <c r="C15" s="250" t="s">
        <v>3</v>
      </c>
      <c r="D15" s="252"/>
      <c r="E15" s="252"/>
      <c r="F15" s="253" t="s">
        <v>324</v>
      </c>
      <c r="G15" s="254" t="s">
        <v>7</v>
      </c>
      <c r="H15" s="255"/>
      <c r="I15" s="251"/>
      <c r="J15" s="232"/>
      <c r="K15" s="251"/>
      <c r="L15" s="251"/>
    </row>
    <row r="16" spans="1:12" ht="80" x14ac:dyDescent="0.2">
      <c r="A16" s="233" t="s">
        <v>842</v>
      </c>
      <c r="B16" s="234" t="s">
        <v>843</v>
      </c>
      <c r="C16" s="235">
        <v>3600523601677</v>
      </c>
      <c r="D16" s="229">
        <v>2332</v>
      </c>
      <c r="E16" s="230">
        <v>2.7</v>
      </c>
      <c r="F16" s="236">
        <v>15</v>
      </c>
      <c r="G16" s="237" t="e" vm="32">
        <v>#VALUE!</v>
      </c>
      <c r="H16" s="238"/>
      <c r="I16" s="222"/>
      <c r="J16" s="232"/>
      <c r="K16" s="222"/>
      <c r="L16" s="222"/>
    </row>
    <row r="17" spans="1:12" ht="64" x14ac:dyDescent="0.2">
      <c r="A17" s="240" t="s">
        <v>844</v>
      </c>
      <c r="B17" s="234" t="s">
        <v>845</v>
      </c>
      <c r="C17" s="235">
        <v>30178649</v>
      </c>
      <c r="D17" s="229">
        <v>7</v>
      </c>
      <c r="E17" s="230">
        <v>2.7</v>
      </c>
      <c r="F17" s="236">
        <v>15</v>
      </c>
      <c r="G17" s="237"/>
      <c r="H17" s="238"/>
      <c r="I17" s="222"/>
      <c r="J17" s="232" t="e" vm="33">
        <v>#VALUE!</v>
      </c>
      <c r="K17" s="222"/>
      <c r="L17" s="222"/>
    </row>
    <row r="18" spans="1:12" ht="64" x14ac:dyDescent="0.2">
      <c r="A18" s="256" t="s">
        <v>846</v>
      </c>
      <c r="B18" s="234" t="s">
        <v>847</v>
      </c>
      <c r="C18" s="235">
        <v>3600523352791</v>
      </c>
      <c r="D18" s="229">
        <v>423</v>
      </c>
      <c r="E18" s="230">
        <v>2.7</v>
      </c>
      <c r="F18" s="236">
        <v>15</v>
      </c>
      <c r="G18" s="257" t="e" vm="34">
        <v>#VALUE!</v>
      </c>
      <c r="H18" s="238"/>
      <c r="I18" s="222"/>
      <c r="J18" s="232"/>
      <c r="K18" s="222"/>
      <c r="L18" s="222"/>
    </row>
    <row r="19" spans="1:12" ht="96" x14ac:dyDescent="0.2">
      <c r="A19" s="256" t="s">
        <v>848</v>
      </c>
      <c r="B19" s="234" t="s">
        <v>849</v>
      </c>
      <c r="C19" s="235">
        <v>3600524054595</v>
      </c>
      <c r="D19" s="229">
        <v>157</v>
      </c>
      <c r="E19" s="230">
        <v>2.7</v>
      </c>
      <c r="F19" s="236">
        <v>15</v>
      </c>
      <c r="G19" s="258"/>
      <c r="H19" s="238"/>
      <c r="I19" s="222"/>
      <c r="J19" s="232"/>
      <c r="K19" s="222"/>
      <c r="L19" s="222"/>
    </row>
    <row r="20" spans="1:12" ht="80" x14ac:dyDescent="0.2">
      <c r="A20" s="259" t="s">
        <v>850</v>
      </c>
      <c r="B20" s="234" t="s">
        <v>851</v>
      </c>
      <c r="C20" s="235">
        <v>3600523956043</v>
      </c>
      <c r="D20" s="229">
        <v>339</v>
      </c>
      <c r="E20" s="230">
        <v>2.7</v>
      </c>
      <c r="F20" s="236">
        <v>15</v>
      </c>
      <c r="G20" s="260"/>
      <c r="H20" s="238"/>
      <c r="I20" s="222"/>
      <c r="J20" s="232"/>
      <c r="K20" s="222"/>
      <c r="L20" s="222"/>
    </row>
    <row r="21" spans="1:12" x14ac:dyDescent="0.2">
      <c r="A21" s="261"/>
      <c r="B21" s="243"/>
      <c r="C21" s="244" t="s">
        <v>380</v>
      </c>
      <c r="D21" s="245"/>
      <c r="E21" s="245"/>
      <c r="F21" s="262"/>
      <c r="G21" s="245"/>
      <c r="H21" s="238"/>
      <c r="I21" s="222"/>
      <c r="J21" s="232"/>
      <c r="K21" s="222"/>
      <c r="L21" s="222"/>
    </row>
    <row r="22" spans="1:12" ht="32" x14ac:dyDescent="0.2">
      <c r="A22" s="248" t="s">
        <v>820</v>
      </c>
      <c r="B22" s="249" t="s">
        <v>841</v>
      </c>
      <c r="C22" s="250" t="s">
        <v>3</v>
      </c>
      <c r="D22" s="252"/>
      <c r="E22" s="252"/>
      <c r="F22" s="253" t="s">
        <v>324</v>
      </c>
      <c r="G22" s="254" t="s">
        <v>7</v>
      </c>
      <c r="H22" s="255"/>
      <c r="I22" s="251"/>
      <c r="J22" s="232"/>
      <c r="K22" s="251"/>
      <c r="L22" s="251"/>
    </row>
    <row r="23" spans="1:12" ht="64" x14ac:dyDescent="0.2">
      <c r="A23" s="233" t="s">
        <v>852</v>
      </c>
      <c r="B23" s="234" t="s">
        <v>853</v>
      </c>
      <c r="C23" s="235">
        <v>3600522434535</v>
      </c>
      <c r="D23" s="229">
        <v>1</v>
      </c>
      <c r="E23" s="230">
        <v>2.7</v>
      </c>
      <c r="F23" s="236">
        <v>15</v>
      </c>
      <c r="G23" s="247" t="e" vm="35">
        <v>#VALUE!</v>
      </c>
      <c r="H23" s="238"/>
      <c r="I23" s="222"/>
      <c r="J23" s="232"/>
      <c r="K23" s="222"/>
      <c r="L23" s="222"/>
    </row>
    <row r="24" spans="1:12" ht="80" x14ac:dyDescent="0.2">
      <c r="A24" s="233" t="s">
        <v>854</v>
      </c>
      <c r="B24" s="234" t="s">
        <v>855</v>
      </c>
      <c r="C24" s="235">
        <v>3600521663516</v>
      </c>
      <c r="D24" s="229">
        <v>21</v>
      </c>
      <c r="E24" s="230">
        <v>2.7</v>
      </c>
      <c r="F24" s="236">
        <v>15</v>
      </c>
      <c r="G24" s="247"/>
      <c r="H24" s="238"/>
      <c r="I24" s="222"/>
      <c r="J24" s="232"/>
      <c r="K24" s="222"/>
      <c r="L24" s="222"/>
    </row>
    <row r="25" spans="1:12" ht="64" x14ac:dyDescent="0.2">
      <c r="A25" s="233" t="s">
        <v>856</v>
      </c>
      <c r="B25" s="234" t="s">
        <v>857</v>
      </c>
      <c r="C25" s="235">
        <v>3600523515752</v>
      </c>
      <c r="D25" s="229">
        <v>112</v>
      </c>
      <c r="E25" s="230">
        <v>2.7</v>
      </c>
      <c r="F25" s="236">
        <v>15</v>
      </c>
      <c r="G25" s="263"/>
      <c r="H25" s="238" t="e" vm="36">
        <v>#VALUE!</v>
      </c>
      <c r="I25" s="222"/>
      <c r="J25" s="232"/>
      <c r="K25" s="222"/>
      <c r="L25" s="222"/>
    </row>
    <row r="26" spans="1:12" ht="80" x14ac:dyDescent="0.2">
      <c r="A26" s="233" t="s">
        <v>858</v>
      </c>
      <c r="B26" s="234" t="s">
        <v>859</v>
      </c>
      <c r="C26" s="235">
        <v>3600523968503</v>
      </c>
      <c r="D26" s="229">
        <v>38</v>
      </c>
      <c r="E26" s="230">
        <v>2.7</v>
      </c>
      <c r="F26" s="236">
        <v>15</v>
      </c>
      <c r="G26" s="263" t="e" vm="37">
        <v>#VALUE!</v>
      </c>
      <c r="H26" s="238"/>
      <c r="I26" s="222"/>
      <c r="J26" s="232"/>
      <c r="K26" s="222"/>
      <c r="L26" s="222"/>
    </row>
    <row r="27" spans="1:12" ht="32" x14ac:dyDescent="0.2">
      <c r="A27" s="288" t="s">
        <v>860</v>
      </c>
      <c r="B27" s="234" t="s">
        <v>861</v>
      </c>
      <c r="C27" s="235">
        <v>3600524048945</v>
      </c>
      <c r="D27" s="229">
        <v>2029</v>
      </c>
      <c r="E27" s="230">
        <v>2.7</v>
      </c>
      <c r="F27" s="236">
        <v>15</v>
      </c>
      <c r="G27" s="295"/>
      <c r="H27" s="238"/>
      <c r="I27" s="222"/>
      <c r="J27" s="232"/>
      <c r="K27" s="222"/>
      <c r="L27" s="222"/>
    </row>
    <row r="28" spans="1:12" x14ac:dyDescent="0.2">
      <c r="A28" s="287"/>
      <c r="B28" s="234" t="s">
        <v>862</v>
      </c>
      <c r="C28" s="235">
        <v>3600524048914</v>
      </c>
      <c r="D28" s="229">
        <v>479</v>
      </c>
      <c r="E28" s="230">
        <v>2.7</v>
      </c>
      <c r="F28" s="236">
        <v>15</v>
      </c>
      <c r="G28" s="294"/>
      <c r="H28" s="238"/>
      <c r="I28" s="222"/>
      <c r="J28" s="232"/>
      <c r="K28" s="222"/>
      <c r="L28" s="222"/>
    </row>
    <row r="29" spans="1:12" x14ac:dyDescent="0.2">
      <c r="A29" s="287"/>
      <c r="B29" s="234" t="s">
        <v>863</v>
      </c>
      <c r="C29" s="235">
        <v>3600524048938</v>
      </c>
      <c r="D29" s="229">
        <v>3</v>
      </c>
      <c r="E29" s="230">
        <v>2.7</v>
      </c>
      <c r="F29" s="236">
        <v>15</v>
      </c>
      <c r="G29" s="294"/>
      <c r="H29" s="238"/>
      <c r="I29" s="222"/>
      <c r="J29" s="232"/>
      <c r="K29" s="222"/>
      <c r="L29" s="222"/>
    </row>
    <row r="30" spans="1:12" ht="32" x14ac:dyDescent="0.2">
      <c r="A30" s="289"/>
      <c r="B30" s="234" t="s">
        <v>864</v>
      </c>
      <c r="C30" s="235">
        <v>3600524048921</v>
      </c>
      <c r="D30" s="229">
        <v>36</v>
      </c>
      <c r="E30" s="230">
        <v>2.7</v>
      </c>
      <c r="F30" s="236">
        <v>15</v>
      </c>
      <c r="G30" s="296"/>
      <c r="H30" s="238"/>
      <c r="I30" s="222"/>
      <c r="J30" s="232"/>
      <c r="K30" s="222"/>
      <c r="L30" s="222"/>
    </row>
    <row r="31" spans="1:12" ht="59" customHeight="1" x14ac:dyDescent="0.2">
      <c r="A31" s="297" t="s">
        <v>865</v>
      </c>
      <c r="B31" s="234" t="s">
        <v>866</v>
      </c>
      <c r="C31" s="235">
        <v>8411300605062</v>
      </c>
      <c r="D31" s="229">
        <v>208</v>
      </c>
      <c r="E31" s="230">
        <v>2.7</v>
      </c>
      <c r="F31" s="236">
        <v>15</v>
      </c>
      <c r="G31" s="263"/>
      <c r="H31" s="238"/>
      <c r="I31" s="222"/>
      <c r="J31" s="232"/>
      <c r="K31" s="222"/>
      <c r="L31" s="222"/>
    </row>
    <row r="32" spans="1:12" x14ac:dyDescent="0.2">
      <c r="A32" s="289"/>
      <c r="B32" s="234">
        <v>13</v>
      </c>
      <c r="C32" s="235">
        <v>3600523351503</v>
      </c>
      <c r="D32" s="229">
        <v>8</v>
      </c>
      <c r="E32" s="230">
        <v>2.7</v>
      </c>
      <c r="F32" s="236">
        <v>15</v>
      </c>
      <c r="G32" s="263" t="e" vm="38">
        <v>#VALUE!</v>
      </c>
      <c r="H32" s="238"/>
      <c r="I32" s="222"/>
      <c r="J32" s="232"/>
      <c r="K32" s="222"/>
      <c r="L32" s="222"/>
    </row>
    <row r="33" spans="1:12" ht="44" customHeight="1" x14ac:dyDescent="0.2">
      <c r="A33" s="297" t="s">
        <v>867</v>
      </c>
      <c r="B33" s="234" t="s">
        <v>868</v>
      </c>
      <c r="C33" s="235">
        <v>3600523959839</v>
      </c>
      <c r="D33" s="229">
        <v>185</v>
      </c>
      <c r="E33" s="230">
        <v>2.7</v>
      </c>
      <c r="F33" s="236">
        <v>15</v>
      </c>
      <c r="G33" s="295"/>
      <c r="H33" s="238"/>
      <c r="I33" s="222"/>
      <c r="J33" s="232"/>
      <c r="K33" s="222"/>
      <c r="L33" s="222"/>
    </row>
    <row r="34" spans="1:12" x14ac:dyDescent="0.2">
      <c r="A34" s="289"/>
      <c r="B34" s="234" t="s">
        <v>866</v>
      </c>
      <c r="C34" s="235">
        <v>3600523959877</v>
      </c>
      <c r="D34" s="229">
        <v>1</v>
      </c>
      <c r="E34" s="230">
        <v>2.7</v>
      </c>
      <c r="F34" s="236">
        <v>15</v>
      </c>
      <c r="G34" s="296"/>
      <c r="H34" s="238"/>
      <c r="I34" s="222"/>
      <c r="J34" s="232"/>
      <c r="K34" s="222"/>
      <c r="L34" s="222"/>
    </row>
    <row r="35" spans="1:12" x14ac:dyDescent="0.2">
      <c r="A35" s="261"/>
      <c r="B35" s="243"/>
      <c r="C35" s="244" t="s">
        <v>401</v>
      </c>
      <c r="D35" s="245"/>
      <c r="E35" s="245"/>
      <c r="F35" s="262"/>
      <c r="G35" s="245" t="e" vm="39">
        <v>#VALUE!</v>
      </c>
      <c r="H35" s="238"/>
      <c r="I35" s="222"/>
      <c r="J35" s="232"/>
      <c r="K35" s="222"/>
      <c r="L35" s="222"/>
    </row>
    <row r="36" spans="1:12" ht="32" x14ac:dyDescent="0.2">
      <c r="A36" s="248" t="s">
        <v>820</v>
      </c>
      <c r="B36" s="249" t="s">
        <v>841</v>
      </c>
      <c r="C36" s="250" t="s">
        <v>3</v>
      </c>
      <c r="D36" s="252"/>
      <c r="E36" s="252"/>
      <c r="F36" s="253" t="s">
        <v>324</v>
      </c>
      <c r="G36" s="254" t="s">
        <v>7</v>
      </c>
      <c r="H36" s="255"/>
      <c r="I36" s="251"/>
      <c r="J36" s="232"/>
      <c r="K36" s="251"/>
      <c r="L36" s="251"/>
    </row>
    <row r="37" spans="1:12" ht="64" x14ac:dyDescent="0.2">
      <c r="A37" s="233" t="s">
        <v>869</v>
      </c>
      <c r="B37" s="234" t="s">
        <v>870</v>
      </c>
      <c r="C37" s="235">
        <v>3600523409358</v>
      </c>
      <c r="D37" s="229">
        <v>7</v>
      </c>
      <c r="E37" s="230">
        <v>1.7</v>
      </c>
      <c r="F37" s="231">
        <v>9</v>
      </c>
      <c r="G37" s="237" t="e" vm="40">
        <v>#VALUE!</v>
      </c>
      <c r="H37" s="238"/>
      <c r="I37" s="222"/>
      <c r="J37" s="232"/>
      <c r="K37" s="222"/>
      <c r="L37" s="222"/>
    </row>
    <row r="38" spans="1:12" ht="32" x14ac:dyDescent="0.2">
      <c r="A38" s="261"/>
      <c r="B38" s="243"/>
      <c r="C38" s="244" t="s">
        <v>410</v>
      </c>
      <c r="D38" s="245"/>
      <c r="E38" s="245"/>
      <c r="F38" s="245"/>
      <c r="G38" s="245"/>
      <c r="H38" s="238"/>
      <c r="I38" s="222"/>
      <c r="J38" s="232"/>
      <c r="K38" s="222"/>
      <c r="L38" s="222"/>
    </row>
    <row r="39" spans="1:12" ht="32" x14ac:dyDescent="0.2">
      <c r="A39" s="248" t="s">
        <v>820</v>
      </c>
      <c r="B39" s="249" t="s">
        <v>841</v>
      </c>
      <c r="C39" s="250" t="s">
        <v>3</v>
      </c>
      <c r="D39" s="252"/>
      <c r="E39" s="252"/>
      <c r="F39" s="253" t="s">
        <v>324</v>
      </c>
      <c r="G39" s="254" t="s">
        <v>7</v>
      </c>
      <c r="H39" s="255"/>
      <c r="I39" s="251"/>
      <c r="J39" s="232"/>
      <c r="K39" s="251"/>
      <c r="L39" s="251"/>
    </row>
    <row r="40" spans="1:12" ht="64" x14ac:dyDescent="0.2">
      <c r="A40" s="233" t="s">
        <v>871</v>
      </c>
      <c r="B40" s="234" t="s">
        <v>872</v>
      </c>
      <c r="C40" s="235">
        <v>3600523535927</v>
      </c>
      <c r="D40" s="229">
        <v>1</v>
      </c>
      <c r="E40" s="230">
        <v>1.7</v>
      </c>
      <c r="F40" s="236">
        <v>9</v>
      </c>
      <c r="G40" s="247" t="e" vm="41">
        <v>#VALUE!</v>
      </c>
      <c r="H40" s="238"/>
      <c r="I40" s="222"/>
      <c r="J40" s="232"/>
      <c r="K40" s="222"/>
      <c r="L40" s="222"/>
    </row>
    <row r="41" spans="1:12" x14ac:dyDescent="0.2">
      <c r="A41" s="288" t="s">
        <v>873</v>
      </c>
      <c r="B41" s="234" t="s">
        <v>874</v>
      </c>
      <c r="C41" s="235">
        <v>30173118</v>
      </c>
      <c r="D41" s="229">
        <v>11</v>
      </c>
      <c r="E41" s="230">
        <v>1.7</v>
      </c>
      <c r="F41" s="236">
        <v>9</v>
      </c>
      <c r="G41" s="299"/>
      <c r="H41" s="255"/>
      <c r="I41" s="251"/>
      <c r="J41" s="232"/>
      <c r="K41" s="251"/>
      <c r="L41" s="251"/>
    </row>
    <row r="42" spans="1:12" ht="32" x14ac:dyDescent="0.2">
      <c r="A42" s="287"/>
      <c r="B42" s="234" t="s">
        <v>875</v>
      </c>
      <c r="C42" s="235">
        <v>8411300553042</v>
      </c>
      <c r="D42" s="229">
        <v>3</v>
      </c>
      <c r="E42" s="230">
        <v>1.7</v>
      </c>
      <c r="F42" s="236">
        <v>9</v>
      </c>
      <c r="G42" s="298"/>
      <c r="H42" s="255"/>
      <c r="I42" s="251"/>
      <c r="J42" s="232"/>
      <c r="K42" s="251"/>
      <c r="L42" s="251"/>
    </row>
    <row r="43" spans="1:12" x14ac:dyDescent="0.2">
      <c r="A43" s="287"/>
      <c r="B43" s="234" t="s">
        <v>876</v>
      </c>
      <c r="C43" s="235">
        <v>30173347</v>
      </c>
      <c r="D43" s="229">
        <v>3302</v>
      </c>
      <c r="E43" s="230">
        <v>1.7</v>
      </c>
      <c r="F43" s="236">
        <v>9</v>
      </c>
      <c r="G43" s="298"/>
      <c r="H43" s="238"/>
      <c r="I43" s="222"/>
      <c r="J43" s="232"/>
      <c r="K43" s="222"/>
      <c r="L43" s="222"/>
    </row>
    <row r="44" spans="1:12" ht="32" x14ac:dyDescent="0.2">
      <c r="A44" s="287"/>
      <c r="B44" s="234" t="s">
        <v>877</v>
      </c>
      <c r="C44" s="235">
        <v>30177529</v>
      </c>
      <c r="D44" s="229">
        <v>428</v>
      </c>
      <c r="E44" s="230">
        <v>1.7</v>
      </c>
      <c r="F44" s="236">
        <v>9</v>
      </c>
      <c r="G44" s="298"/>
      <c r="H44" s="238"/>
      <c r="I44" s="222"/>
      <c r="J44" s="232"/>
      <c r="K44" s="222"/>
      <c r="L44" s="222"/>
    </row>
    <row r="45" spans="1:12" x14ac:dyDescent="0.2">
      <c r="A45" s="287"/>
      <c r="B45" s="234" t="s">
        <v>878</v>
      </c>
      <c r="C45" s="235">
        <v>30177543</v>
      </c>
      <c r="D45" s="229">
        <v>6</v>
      </c>
      <c r="E45" s="230">
        <v>1.7</v>
      </c>
      <c r="F45" s="236">
        <v>9</v>
      </c>
      <c r="G45" s="298"/>
      <c r="H45" s="238"/>
      <c r="I45" s="222"/>
      <c r="J45" s="232"/>
      <c r="K45" s="222"/>
      <c r="L45" s="222"/>
    </row>
    <row r="46" spans="1:12" x14ac:dyDescent="0.2">
      <c r="A46" s="287"/>
      <c r="B46" s="234" t="s">
        <v>879</v>
      </c>
      <c r="C46" s="235">
        <v>30173088</v>
      </c>
      <c r="D46" s="229">
        <v>1</v>
      </c>
      <c r="E46" s="230">
        <v>1.7</v>
      </c>
      <c r="F46" s="236">
        <v>9</v>
      </c>
      <c r="G46" s="298"/>
      <c r="H46" s="238"/>
      <c r="I46" s="222"/>
      <c r="J46" s="232"/>
      <c r="K46" s="222"/>
      <c r="L46" s="222"/>
    </row>
    <row r="47" spans="1:12" ht="32" x14ac:dyDescent="0.2">
      <c r="A47" s="287"/>
      <c r="B47" s="234" t="s">
        <v>880</v>
      </c>
      <c r="C47" s="235">
        <v>30173156</v>
      </c>
      <c r="D47" s="229">
        <v>9</v>
      </c>
      <c r="E47" s="230">
        <v>1.7</v>
      </c>
      <c r="F47" s="236">
        <v>9</v>
      </c>
      <c r="G47" s="298"/>
      <c r="H47" s="238"/>
      <c r="I47" s="222"/>
      <c r="J47" s="232"/>
      <c r="K47" s="222"/>
      <c r="L47" s="222"/>
    </row>
    <row r="48" spans="1:12" x14ac:dyDescent="0.2">
      <c r="A48" s="287"/>
      <c r="B48" s="234" t="s">
        <v>881</v>
      </c>
      <c r="C48" s="235">
        <v>30173279</v>
      </c>
      <c r="D48" s="229">
        <v>9</v>
      </c>
      <c r="E48" s="230">
        <v>1.7</v>
      </c>
      <c r="F48" s="236">
        <v>9</v>
      </c>
      <c r="G48" s="298"/>
      <c r="H48" s="238"/>
      <c r="I48" s="222"/>
      <c r="J48" s="232"/>
      <c r="K48" s="222"/>
      <c r="L48" s="222"/>
    </row>
    <row r="49" spans="1:12" x14ac:dyDescent="0.2">
      <c r="A49" s="287"/>
      <c r="B49" s="234" t="s">
        <v>882</v>
      </c>
      <c r="C49" s="235">
        <v>8411300553035</v>
      </c>
      <c r="D49" s="229">
        <v>12</v>
      </c>
      <c r="E49" s="230">
        <v>1.7</v>
      </c>
      <c r="F49" s="236">
        <v>9</v>
      </c>
      <c r="G49" s="298"/>
      <c r="H49" s="238"/>
      <c r="I49" s="222"/>
      <c r="J49" s="232"/>
      <c r="K49" s="222"/>
      <c r="L49" s="222"/>
    </row>
    <row r="50" spans="1:12" ht="32" x14ac:dyDescent="0.2">
      <c r="A50" s="287"/>
      <c r="B50" s="234" t="s">
        <v>883</v>
      </c>
      <c r="C50" s="235">
        <v>30173378</v>
      </c>
      <c r="D50" s="229">
        <v>25</v>
      </c>
      <c r="E50" s="230">
        <v>1.7</v>
      </c>
      <c r="F50" s="236">
        <v>9</v>
      </c>
      <c r="G50" s="298"/>
      <c r="H50" s="238"/>
      <c r="I50" s="222"/>
      <c r="J50" s="232"/>
      <c r="K50" s="222"/>
      <c r="L50" s="222"/>
    </row>
    <row r="51" spans="1:12" x14ac:dyDescent="0.2">
      <c r="A51" s="289"/>
      <c r="B51" s="234" t="s">
        <v>884</v>
      </c>
      <c r="C51" s="235">
        <v>30177581</v>
      </c>
      <c r="D51" s="229">
        <v>272</v>
      </c>
      <c r="E51" s="230">
        <v>1.7</v>
      </c>
      <c r="F51" s="236">
        <v>9</v>
      </c>
      <c r="G51" s="300"/>
      <c r="H51" s="238"/>
      <c r="I51" s="222"/>
      <c r="J51" s="232"/>
      <c r="K51" s="222"/>
      <c r="L51" s="222"/>
    </row>
    <row r="52" spans="1:12" ht="48" x14ac:dyDescent="0.2">
      <c r="A52" s="233" t="s">
        <v>885</v>
      </c>
      <c r="B52" s="234" t="s">
        <v>886</v>
      </c>
      <c r="C52" s="235">
        <v>3600523556014</v>
      </c>
      <c r="D52" s="229">
        <v>47</v>
      </c>
      <c r="E52" s="230">
        <v>2.7</v>
      </c>
      <c r="F52" s="236">
        <v>12</v>
      </c>
      <c r="G52" s="247" t="e" vm="42">
        <v>#VALUE!</v>
      </c>
      <c r="H52" s="238"/>
      <c r="I52" s="222"/>
      <c r="J52" s="232"/>
      <c r="K52" s="222"/>
      <c r="L52" s="222"/>
    </row>
    <row r="53" spans="1:12" ht="64" x14ac:dyDescent="0.2">
      <c r="A53" s="233" t="s">
        <v>887</v>
      </c>
      <c r="B53" s="234" t="s">
        <v>888</v>
      </c>
      <c r="C53" s="264">
        <v>3600522203704</v>
      </c>
      <c r="D53" s="229">
        <v>14</v>
      </c>
      <c r="E53" s="230">
        <v>2.7</v>
      </c>
      <c r="F53" s="236">
        <v>12</v>
      </c>
      <c r="G53" s="247"/>
      <c r="H53" s="238"/>
      <c r="I53" s="222"/>
      <c r="J53" s="232"/>
      <c r="K53" s="222"/>
      <c r="L53" s="222"/>
    </row>
    <row r="54" spans="1:12" ht="64" x14ac:dyDescent="0.2">
      <c r="A54" s="233" t="s">
        <v>889</v>
      </c>
      <c r="B54" s="234"/>
      <c r="C54" s="235">
        <v>3600523973705</v>
      </c>
      <c r="D54" s="229">
        <v>12</v>
      </c>
      <c r="E54" s="230">
        <v>4.2</v>
      </c>
      <c r="F54" s="236"/>
      <c r="G54" s="247"/>
      <c r="H54" s="238"/>
      <c r="I54" s="222"/>
      <c r="J54" s="232"/>
      <c r="K54" s="222"/>
      <c r="L54" s="222"/>
    </row>
    <row r="55" spans="1:12" ht="32" x14ac:dyDescent="0.2">
      <c r="A55" s="261"/>
      <c r="B55" s="243"/>
      <c r="C55" s="244" t="s">
        <v>425</v>
      </c>
      <c r="D55" s="243"/>
      <c r="E55" s="243"/>
      <c r="F55" s="243"/>
      <c r="G55" s="243"/>
      <c r="H55" s="238"/>
      <c r="I55" s="222"/>
      <c r="J55" s="232"/>
      <c r="K55" s="222"/>
      <c r="L55" s="222"/>
    </row>
    <row r="56" spans="1:12" ht="32" x14ac:dyDescent="0.2">
      <c r="A56" s="248" t="s">
        <v>820</v>
      </c>
      <c r="B56" s="249" t="s">
        <v>841</v>
      </c>
      <c r="C56" s="250" t="s">
        <v>3</v>
      </c>
      <c r="D56" s="252"/>
      <c r="E56" s="252"/>
      <c r="F56" s="253" t="s">
        <v>324</v>
      </c>
      <c r="G56" s="254" t="s">
        <v>7</v>
      </c>
      <c r="H56" s="247"/>
      <c r="I56" s="227"/>
      <c r="J56" s="232"/>
      <c r="K56" s="227"/>
      <c r="L56" s="227"/>
    </row>
    <row r="57" spans="1:12" x14ac:dyDescent="0.2">
      <c r="A57" s="288" t="s">
        <v>890</v>
      </c>
      <c r="B57" s="234" t="s">
        <v>891</v>
      </c>
      <c r="C57" s="235">
        <v>3600523016532</v>
      </c>
      <c r="D57" s="229">
        <v>8</v>
      </c>
      <c r="E57" s="230">
        <v>4.2</v>
      </c>
      <c r="F57" s="265">
        <v>18</v>
      </c>
      <c r="G57" s="302" t="e" vm="43">
        <v>#VALUE!</v>
      </c>
      <c r="H57" s="247"/>
      <c r="I57" s="227"/>
      <c r="J57" s="232"/>
      <c r="K57" s="227"/>
      <c r="L57" s="227"/>
    </row>
    <row r="58" spans="1:12" x14ac:dyDescent="0.2">
      <c r="A58" s="287"/>
      <c r="B58" s="234" t="s">
        <v>892</v>
      </c>
      <c r="C58" s="235">
        <v>8411300453618</v>
      </c>
      <c r="D58" s="229">
        <v>30</v>
      </c>
      <c r="E58" s="230">
        <v>4.2</v>
      </c>
      <c r="F58" s="265">
        <v>18</v>
      </c>
      <c r="G58" s="301"/>
      <c r="H58" s="237"/>
      <c r="I58" s="241"/>
      <c r="J58" s="232"/>
      <c r="K58" s="241"/>
      <c r="L58" s="241"/>
    </row>
    <row r="59" spans="1:12" ht="48" x14ac:dyDescent="0.2">
      <c r="A59" s="287"/>
      <c r="B59" s="234" t="s">
        <v>893</v>
      </c>
      <c r="C59" s="235">
        <v>3600523878390</v>
      </c>
      <c r="D59" s="229">
        <v>5492</v>
      </c>
      <c r="E59" s="230">
        <v>4.2</v>
      </c>
      <c r="F59" s="265">
        <v>18</v>
      </c>
      <c r="G59" s="301"/>
      <c r="H59" s="237"/>
      <c r="I59" s="241"/>
      <c r="J59" s="232"/>
      <c r="K59" s="241"/>
      <c r="L59" s="241"/>
    </row>
    <row r="60" spans="1:12" ht="32" x14ac:dyDescent="0.2">
      <c r="A60" s="287"/>
      <c r="B60" s="234" t="s">
        <v>894</v>
      </c>
      <c r="C60" s="235">
        <v>8411300439223</v>
      </c>
      <c r="D60" s="229">
        <v>151</v>
      </c>
      <c r="E60" s="230">
        <v>4.2</v>
      </c>
      <c r="F60" s="265">
        <v>18</v>
      </c>
      <c r="G60" s="301"/>
      <c r="H60" s="237"/>
      <c r="I60" s="241"/>
      <c r="J60" s="232"/>
      <c r="K60" s="241"/>
      <c r="L60" s="241"/>
    </row>
    <row r="61" spans="1:12" x14ac:dyDescent="0.2">
      <c r="A61" s="287"/>
      <c r="B61" s="234" t="s">
        <v>895</v>
      </c>
      <c r="C61" s="235">
        <v>3600523497805</v>
      </c>
      <c r="D61" s="229">
        <v>9</v>
      </c>
      <c r="E61" s="230">
        <v>4.2</v>
      </c>
      <c r="F61" s="265">
        <v>18</v>
      </c>
      <c r="G61" s="301"/>
      <c r="H61" s="237"/>
      <c r="I61" s="241"/>
      <c r="J61" s="232"/>
      <c r="K61" s="241"/>
      <c r="L61" s="241"/>
    </row>
    <row r="62" spans="1:12" x14ac:dyDescent="0.2">
      <c r="A62" s="287"/>
      <c r="B62" s="234" t="s">
        <v>896</v>
      </c>
      <c r="C62" s="235">
        <v>3600523497744</v>
      </c>
      <c r="D62" s="229">
        <v>35</v>
      </c>
      <c r="E62" s="230">
        <v>4.2</v>
      </c>
      <c r="F62" s="265">
        <v>18</v>
      </c>
      <c r="G62" s="301"/>
      <c r="H62" s="237"/>
      <c r="I62" s="241"/>
      <c r="J62" s="232"/>
      <c r="K62" s="241"/>
      <c r="L62" s="241"/>
    </row>
    <row r="63" spans="1:12" x14ac:dyDescent="0.2">
      <c r="A63" s="287"/>
      <c r="B63" s="234" t="s">
        <v>897</v>
      </c>
      <c r="C63" s="235">
        <v>3600523878413</v>
      </c>
      <c r="D63" s="229">
        <v>6211</v>
      </c>
      <c r="E63" s="230">
        <v>4.2</v>
      </c>
      <c r="F63" s="265">
        <v>18</v>
      </c>
      <c r="G63" s="301"/>
      <c r="H63" s="237"/>
      <c r="I63" s="241"/>
      <c r="J63" s="232"/>
      <c r="K63" s="241"/>
      <c r="L63" s="222"/>
    </row>
    <row r="64" spans="1:12" ht="32" x14ac:dyDescent="0.2">
      <c r="A64" s="287"/>
      <c r="B64" s="234" t="s">
        <v>898</v>
      </c>
      <c r="C64" s="235">
        <v>3600523900107</v>
      </c>
      <c r="D64" s="229">
        <v>4093</v>
      </c>
      <c r="E64" s="230">
        <v>4.2</v>
      </c>
      <c r="F64" s="265">
        <v>18</v>
      </c>
      <c r="G64" s="301"/>
      <c r="H64" s="237"/>
      <c r="I64" s="241"/>
      <c r="J64" s="232"/>
      <c r="K64" s="241"/>
      <c r="L64" s="222"/>
    </row>
    <row r="65" spans="1:12" ht="32" x14ac:dyDescent="0.2">
      <c r="A65" s="287"/>
      <c r="B65" s="234" t="s">
        <v>899</v>
      </c>
      <c r="C65" s="235">
        <v>3600523818273</v>
      </c>
      <c r="D65" s="229">
        <v>1</v>
      </c>
      <c r="E65" s="230">
        <v>0.2</v>
      </c>
      <c r="F65" s="265"/>
      <c r="G65" s="301"/>
      <c r="H65" s="237"/>
      <c r="I65" s="241"/>
      <c r="J65" s="232"/>
      <c r="K65" s="241"/>
      <c r="L65" s="222"/>
    </row>
    <row r="66" spans="1:12" ht="32" x14ac:dyDescent="0.2">
      <c r="A66" s="289"/>
      <c r="B66" s="234" t="s">
        <v>900</v>
      </c>
      <c r="C66" s="235">
        <v>3600523635726</v>
      </c>
      <c r="D66" s="229">
        <v>1</v>
      </c>
      <c r="E66" s="230">
        <v>4.2</v>
      </c>
      <c r="F66" s="265">
        <v>18</v>
      </c>
      <c r="G66" s="303"/>
      <c r="H66" s="237"/>
      <c r="I66" s="241"/>
      <c r="J66" s="232"/>
      <c r="K66" s="241"/>
      <c r="L66" s="222"/>
    </row>
    <row r="67" spans="1:12" x14ac:dyDescent="0.2">
      <c r="A67" s="305" t="s">
        <v>901</v>
      </c>
      <c r="B67" s="234" t="s">
        <v>902</v>
      </c>
      <c r="C67" s="235">
        <v>30176768</v>
      </c>
      <c r="D67" s="229">
        <v>1</v>
      </c>
      <c r="E67" s="230">
        <v>4.2</v>
      </c>
      <c r="F67" s="265">
        <v>18</v>
      </c>
      <c r="G67" s="307" t="e" vm="44">
        <v>#VALUE!</v>
      </c>
      <c r="H67" s="237"/>
      <c r="I67" s="241"/>
      <c r="J67" s="232"/>
      <c r="K67" s="241"/>
      <c r="L67" s="241"/>
    </row>
    <row r="68" spans="1:12" ht="32" x14ac:dyDescent="0.2">
      <c r="A68" s="304"/>
      <c r="B68" s="234" t="s">
        <v>903</v>
      </c>
      <c r="C68" s="235">
        <v>30176706</v>
      </c>
      <c r="D68" s="229">
        <v>2</v>
      </c>
      <c r="E68" s="230">
        <v>4.2</v>
      </c>
      <c r="F68" s="265">
        <v>18</v>
      </c>
      <c r="G68" s="301"/>
      <c r="H68" s="237"/>
      <c r="I68" s="241"/>
      <c r="J68" s="232"/>
      <c r="K68" s="241"/>
      <c r="L68" s="241"/>
    </row>
    <row r="69" spans="1:12" x14ac:dyDescent="0.2">
      <c r="A69" s="304"/>
      <c r="B69" s="234" t="s">
        <v>902</v>
      </c>
      <c r="C69" s="235">
        <v>3600523784523</v>
      </c>
      <c r="D69" s="229">
        <v>110</v>
      </c>
      <c r="E69" s="230">
        <v>4.2</v>
      </c>
      <c r="F69" s="265">
        <v>18</v>
      </c>
      <c r="G69" s="301"/>
      <c r="H69" s="237"/>
      <c r="I69" s="241"/>
      <c r="J69" s="232"/>
      <c r="K69" s="241"/>
      <c r="L69" s="241"/>
    </row>
    <row r="70" spans="1:12" ht="32" x14ac:dyDescent="0.2">
      <c r="A70" s="306"/>
      <c r="B70" s="234" t="s">
        <v>904</v>
      </c>
      <c r="C70" s="235">
        <v>3600531395513</v>
      </c>
      <c r="D70" s="229">
        <v>250</v>
      </c>
      <c r="E70" s="230">
        <v>4.2</v>
      </c>
      <c r="F70" s="265">
        <v>18</v>
      </c>
      <c r="G70" s="303"/>
      <c r="H70" s="237"/>
      <c r="I70" s="241"/>
      <c r="J70" s="232"/>
      <c r="K70" s="241"/>
      <c r="L70" s="241"/>
    </row>
    <row r="71" spans="1:12" ht="64" x14ac:dyDescent="0.2">
      <c r="A71" s="266" t="s">
        <v>905</v>
      </c>
      <c r="B71" s="234" t="s">
        <v>906</v>
      </c>
      <c r="C71" s="235">
        <v>3600523990320</v>
      </c>
      <c r="D71" s="229">
        <v>246</v>
      </c>
      <c r="E71" s="230">
        <v>4.2</v>
      </c>
      <c r="F71" s="265">
        <v>18</v>
      </c>
      <c r="G71" s="247" t="e" vm="45">
        <v>#VALUE!</v>
      </c>
      <c r="H71" s="237"/>
      <c r="I71" s="241"/>
      <c r="J71" s="232"/>
      <c r="K71" s="241"/>
      <c r="L71" s="241"/>
    </row>
    <row r="72" spans="1:12" x14ac:dyDescent="0.2">
      <c r="A72" s="288" t="s">
        <v>907</v>
      </c>
      <c r="B72" s="234" t="s">
        <v>908</v>
      </c>
      <c r="C72" s="235">
        <v>3600523527922</v>
      </c>
      <c r="D72" s="229">
        <v>1001</v>
      </c>
      <c r="E72" s="230">
        <v>4.2</v>
      </c>
      <c r="F72" s="265">
        <v>18</v>
      </c>
      <c r="G72" s="309"/>
      <c r="H72" s="267"/>
      <c r="I72" s="268"/>
      <c r="J72" s="232"/>
      <c r="K72" s="268"/>
      <c r="L72" s="268"/>
    </row>
    <row r="73" spans="1:12" ht="32" x14ac:dyDescent="0.2">
      <c r="A73" s="287"/>
      <c r="B73" s="234" t="s">
        <v>909</v>
      </c>
      <c r="C73" s="235">
        <v>3600523956142</v>
      </c>
      <c r="D73" s="229">
        <v>2</v>
      </c>
      <c r="E73" s="230">
        <v>4.2</v>
      </c>
      <c r="F73" s="265">
        <v>18</v>
      </c>
      <c r="G73" s="308"/>
      <c r="H73" s="267"/>
      <c r="I73" s="268"/>
      <c r="J73" s="232"/>
      <c r="K73" s="268"/>
      <c r="L73" s="268"/>
    </row>
    <row r="74" spans="1:12" x14ac:dyDescent="0.2">
      <c r="A74" s="287"/>
      <c r="B74" s="234" t="s">
        <v>910</v>
      </c>
      <c r="C74" s="235">
        <v>3600523614455</v>
      </c>
      <c r="D74" s="229">
        <v>24</v>
      </c>
      <c r="E74" s="230">
        <v>4.2</v>
      </c>
      <c r="F74" s="265">
        <v>18</v>
      </c>
      <c r="G74" s="308"/>
      <c r="H74" s="267"/>
      <c r="I74" s="268"/>
      <c r="J74" s="232"/>
      <c r="K74" s="268"/>
      <c r="L74" s="268"/>
    </row>
    <row r="75" spans="1:12" ht="32" x14ac:dyDescent="0.2">
      <c r="A75" s="287"/>
      <c r="B75" s="234" t="s">
        <v>911</v>
      </c>
      <c r="C75" s="235">
        <v>3600523614424</v>
      </c>
      <c r="D75" s="229">
        <v>1</v>
      </c>
      <c r="E75" s="230">
        <v>4.2</v>
      </c>
      <c r="F75" s="265">
        <v>18</v>
      </c>
      <c r="G75" s="308"/>
      <c r="H75" s="267"/>
      <c r="I75" s="268"/>
      <c r="J75" s="232"/>
      <c r="K75" s="268"/>
      <c r="L75" s="268"/>
    </row>
    <row r="76" spans="1:12" x14ac:dyDescent="0.2">
      <c r="A76" s="287"/>
      <c r="B76" s="234">
        <v>132</v>
      </c>
      <c r="C76" s="235">
        <v>3600524128036</v>
      </c>
      <c r="D76" s="229">
        <v>24</v>
      </c>
      <c r="E76" s="230">
        <v>4.2</v>
      </c>
      <c r="F76" s="265">
        <v>18</v>
      </c>
      <c r="G76" s="308"/>
      <c r="H76" s="267"/>
      <c r="I76" s="268"/>
      <c r="J76" s="232"/>
      <c r="K76" s="268"/>
      <c r="L76" s="268"/>
    </row>
    <row r="77" spans="1:12" x14ac:dyDescent="0.2">
      <c r="A77" s="287"/>
      <c r="B77" s="234" t="s">
        <v>912</v>
      </c>
      <c r="C77" s="235">
        <v>3600524022150</v>
      </c>
      <c r="D77" s="229">
        <v>105</v>
      </c>
      <c r="E77" s="230">
        <v>4.2</v>
      </c>
      <c r="F77" s="265">
        <v>18</v>
      </c>
      <c r="G77" s="308"/>
      <c r="H77" s="267"/>
      <c r="I77" s="268"/>
      <c r="J77" s="232"/>
      <c r="K77" s="268"/>
      <c r="L77" s="268"/>
    </row>
    <row r="78" spans="1:12" ht="32" x14ac:dyDescent="0.2">
      <c r="A78" s="287"/>
      <c r="B78" s="234" t="s">
        <v>913</v>
      </c>
      <c r="C78" s="235">
        <v>3600523956128</v>
      </c>
      <c r="D78" s="229">
        <v>356</v>
      </c>
      <c r="E78" s="230">
        <v>4.2</v>
      </c>
      <c r="F78" s="265">
        <v>18</v>
      </c>
      <c r="G78" s="308"/>
      <c r="H78" s="267"/>
      <c r="I78" s="268"/>
      <c r="J78" s="232"/>
      <c r="K78" s="268"/>
      <c r="L78" s="268"/>
    </row>
    <row r="79" spans="1:12" ht="32" x14ac:dyDescent="0.2">
      <c r="A79" s="287"/>
      <c r="B79" s="234" t="s">
        <v>914</v>
      </c>
      <c r="C79" s="235">
        <v>3600524022167</v>
      </c>
      <c r="D79" s="229">
        <v>12</v>
      </c>
      <c r="E79" s="230">
        <v>4.2</v>
      </c>
      <c r="F79" s="265">
        <v>18</v>
      </c>
      <c r="G79" s="308"/>
      <c r="H79" s="267"/>
      <c r="I79" s="268"/>
      <c r="J79" s="232"/>
      <c r="K79" s="268"/>
      <c r="L79" s="268"/>
    </row>
    <row r="80" spans="1:12" x14ac:dyDescent="0.2">
      <c r="A80" s="287"/>
      <c r="B80" s="234" t="s">
        <v>915</v>
      </c>
      <c r="C80" s="235">
        <v>3600523956135</v>
      </c>
      <c r="D80" s="229">
        <v>196</v>
      </c>
      <c r="E80" s="230">
        <v>4.2</v>
      </c>
      <c r="F80" s="265">
        <v>18</v>
      </c>
      <c r="G80" s="308"/>
      <c r="H80" s="267"/>
      <c r="I80" s="268"/>
      <c r="J80" s="232"/>
      <c r="K80" s="268"/>
      <c r="L80" s="268"/>
    </row>
    <row r="81" spans="1:12" ht="32" x14ac:dyDescent="0.2">
      <c r="A81" s="287"/>
      <c r="B81" s="234" t="s">
        <v>916</v>
      </c>
      <c r="C81" s="235">
        <v>3600523614486</v>
      </c>
      <c r="D81" s="229">
        <v>10</v>
      </c>
      <c r="E81" s="230">
        <v>4.2</v>
      </c>
      <c r="F81" s="265">
        <v>18</v>
      </c>
      <c r="G81" s="308"/>
      <c r="H81" s="267"/>
      <c r="I81" s="268"/>
      <c r="J81" s="232"/>
      <c r="K81" s="268"/>
      <c r="L81" s="268"/>
    </row>
    <row r="82" spans="1:12" x14ac:dyDescent="0.2">
      <c r="A82" s="287"/>
      <c r="B82" s="234" t="s">
        <v>917</v>
      </c>
      <c r="C82" s="235">
        <v>3600524128043</v>
      </c>
      <c r="D82" s="229">
        <v>64</v>
      </c>
      <c r="E82" s="230">
        <v>4.2</v>
      </c>
      <c r="F82" s="265">
        <v>18</v>
      </c>
      <c r="G82" s="308"/>
      <c r="H82" s="267"/>
      <c r="I82" s="268"/>
      <c r="J82" s="232"/>
      <c r="K82" s="268"/>
      <c r="L82" s="268"/>
    </row>
    <row r="83" spans="1:12" x14ac:dyDescent="0.2">
      <c r="A83" s="287"/>
      <c r="B83" s="234">
        <v>315</v>
      </c>
      <c r="C83" s="235">
        <v>3600524128050</v>
      </c>
      <c r="D83" s="229">
        <v>49</v>
      </c>
      <c r="E83" s="230">
        <v>4.2</v>
      </c>
      <c r="F83" s="265">
        <v>18</v>
      </c>
      <c r="G83" s="308"/>
      <c r="H83" s="267"/>
      <c r="I83" s="268"/>
      <c r="J83" s="232"/>
      <c r="K83" s="268"/>
      <c r="L83" s="268"/>
    </row>
    <row r="84" spans="1:12" ht="32" x14ac:dyDescent="0.2">
      <c r="A84" s="287"/>
      <c r="B84" s="234" t="s">
        <v>918</v>
      </c>
      <c r="C84" s="235">
        <v>3600523527885</v>
      </c>
      <c r="D84" s="229">
        <v>158</v>
      </c>
      <c r="E84" s="230">
        <v>4.2</v>
      </c>
      <c r="F84" s="265">
        <v>18</v>
      </c>
      <c r="G84" s="308"/>
      <c r="H84" s="267"/>
      <c r="I84" s="268"/>
      <c r="J84" s="232"/>
      <c r="K84" s="268"/>
      <c r="L84" s="268"/>
    </row>
    <row r="85" spans="1:12" ht="32" x14ac:dyDescent="0.2">
      <c r="A85" s="287"/>
      <c r="B85" s="234" t="s">
        <v>919</v>
      </c>
      <c r="C85" s="235">
        <v>3600523640188</v>
      </c>
      <c r="D85" s="229">
        <v>1</v>
      </c>
      <c r="E85" s="230">
        <v>4.2</v>
      </c>
      <c r="F85" s="265">
        <v>18</v>
      </c>
      <c r="G85" s="308"/>
      <c r="H85" s="247"/>
      <c r="I85" s="227"/>
      <c r="J85" s="232"/>
      <c r="K85" s="227"/>
      <c r="L85" s="227"/>
    </row>
    <row r="86" spans="1:12" x14ac:dyDescent="0.2">
      <c r="A86" s="289"/>
      <c r="B86" s="234" t="s">
        <v>920</v>
      </c>
      <c r="C86" s="235">
        <v>3600523527915</v>
      </c>
      <c r="D86" s="229">
        <v>2</v>
      </c>
      <c r="E86" s="230">
        <v>4.2</v>
      </c>
      <c r="F86" s="265">
        <v>18</v>
      </c>
      <c r="G86" s="310"/>
      <c r="H86" s="247"/>
      <c r="I86" s="227"/>
      <c r="J86" s="232"/>
      <c r="K86" s="227"/>
      <c r="L86" s="227"/>
    </row>
    <row r="87" spans="1:12" ht="44" customHeight="1" x14ac:dyDescent="0.2">
      <c r="A87" s="305" t="s">
        <v>921</v>
      </c>
      <c r="B87" s="234" t="s">
        <v>922</v>
      </c>
      <c r="C87" s="235">
        <v>30161658</v>
      </c>
      <c r="D87" s="229">
        <v>3</v>
      </c>
      <c r="E87" s="230">
        <v>4.2</v>
      </c>
      <c r="F87" s="265">
        <v>18</v>
      </c>
      <c r="G87" s="307" t="e" vm="46">
        <v>#VALUE!</v>
      </c>
      <c r="H87" s="237"/>
      <c r="I87" s="241"/>
      <c r="J87" s="232"/>
      <c r="K87" s="222"/>
      <c r="L87" s="241"/>
    </row>
    <row r="88" spans="1:12" x14ac:dyDescent="0.2">
      <c r="A88" s="306"/>
      <c r="B88" s="269">
        <v>350350</v>
      </c>
      <c r="C88" s="235">
        <v>3600523330195</v>
      </c>
      <c r="D88" s="229">
        <v>1</v>
      </c>
      <c r="E88" s="230">
        <v>4.2</v>
      </c>
      <c r="F88" s="265">
        <v>18</v>
      </c>
      <c r="G88" s="303"/>
      <c r="H88" s="237"/>
      <c r="I88" s="241"/>
      <c r="J88" s="232"/>
      <c r="K88" s="241"/>
      <c r="L88" s="241"/>
    </row>
    <row r="89" spans="1:12" x14ac:dyDescent="0.2">
      <c r="A89" s="297" t="s">
        <v>923</v>
      </c>
      <c r="B89" s="234" t="s">
        <v>924</v>
      </c>
      <c r="C89" s="235">
        <v>3600523903436</v>
      </c>
      <c r="D89" s="229">
        <v>220</v>
      </c>
      <c r="E89" s="230">
        <v>4.2</v>
      </c>
      <c r="F89" s="265">
        <v>18</v>
      </c>
      <c r="G89" s="311" t="e" vm="47">
        <v>#VALUE!</v>
      </c>
      <c r="H89" s="267"/>
      <c r="I89" s="268"/>
      <c r="J89" s="232"/>
      <c r="K89" s="222"/>
      <c r="L89" s="268"/>
    </row>
    <row r="90" spans="1:12" ht="32" x14ac:dyDescent="0.2">
      <c r="A90" s="287"/>
      <c r="B90" s="234" t="s">
        <v>925</v>
      </c>
      <c r="C90" s="235">
        <v>3600523332915</v>
      </c>
      <c r="D90" s="229">
        <v>59</v>
      </c>
      <c r="E90" s="230">
        <v>4.2</v>
      </c>
      <c r="F90" s="265">
        <v>18</v>
      </c>
      <c r="G90" s="308"/>
      <c r="H90" s="267"/>
      <c r="I90" s="268"/>
      <c r="J90" s="232"/>
      <c r="K90" s="222"/>
      <c r="L90" s="268"/>
    </row>
    <row r="91" spans="1:12" ht="32" x14ac:dyDescent="0.2">
      <c r="A91" s="289"/>
      <c r="B91" s="234" t="s">
        <v>926</v>
      </c>
      <c r="C91" s="235">
        <v>3600523903238</v>
      </c>
      <c r="D91" s="229">
        <v>4</v>
      </c>
      <c r="E91" s="230">
        <v>4.2</v>
      </c>
      <c r="F91" s="265">
        <v>18</v>
      </c>
      <c r="G91" s="310"/>
      <c r="H91" s="267"/>
      <c r="I91" s="268"/>
      <c r="J91" s="232"/>
      <c r="K91" s="222"/>
      <c r="L91" s="268"/>
    </row>
    <row r="92" spans="1:12" ht="44" customHeight="1" x14ac:dyDescent="0.2">
      <c r="A92" s="297" t="s">
        <v>927</v>
      </c>
      <c r="B92" s="234" t="s">
        <v>928</v>
      </c>
      <c r="C92" s="235">
        <v>3600523723508</v>
      </c>
      <c r="D92" s="229">
        <v>20</v>
      </c>
      <c r="E92" s="230">
        <v>4.2</v>
      </c>
      <c r="F92" s="265">
        <v>18</v>
      </c>
      <c r="G92" s="307" t="e" vm="48">
        <v>#VALUE!</v>
      </c>
      <c r="H92" s="247"/>
      <c r="I92" s="227"/>
      <c r="J92" s="232"/>
      <c r="K92" s="227"/>
      <c r="L92" s="227"/>
    </row>
    <row r="93" spans="1:12" x14ac:dyDescent="0.2">
      <c r="A93" s="289"/>
      <c r="B93" s="234" t="s">
        <v>929</v>
      </c>
      <c r="C93" s="235">
        <v>3600523723461</v>
      </c>
      <c r="D93" s="229">
        <v>8</v>
      </c>
      <c r="E93" s="230">
        <v>4.2</v>
      </c>
      <c r="F93" s="265">
        <v>18</v>
      </c>
      <c r="G93" s="303"/>
      <c r="H93" s="247"/>
      <c r="I93" s="227"/>
      <c r="J93" s="232"/>
      <c r="K93" s="227"/>
      <c r="L93" s="227"/>
    </row>
    <row r="94" spans="1:12" x14ac:dyDescent="0.2">
      <c r="A94" s="297" t="s">
        <v>930</v>
      </c>
      <c r="B94" s="234" t="s">
        <v>476</v>
      </c>
      <c r="C94" s="235">
        <v>3600523880041</v>
      </c>
      <c r="D94" s="229">
        <v>271</v>
      </c>
      <c r="E94" s="230">
        <v>4.2</v>
      </c>
      <c r="F94" s="265">
        <v>18</v>
      </c>
      <c r="G94" s="311" t="e" vm="49">
        <v>#VALUE!</v>
      </c>
      <c r="H94" s="267"/>
      <c r="I94" s="268"/>
      <c r="J94" s="232"/>
      <c r="K94" s="222"/>
      <c r="L94" s="268"/>
    </row>
    <row r="95" spans="1:12" x14ac:dyDescent="0.2">
      <c r="A95" s="287"/>
      <c r="B95" s="234" t="s">
        <v>931</v>
      </c>
      <c r="C95" s="235">
        <v>3600523880058</v>
      </c>
      <c r="D95" s="229">
        <v>1</v>
      </c>
      <c r="E95" s="230">
        <v>4.2</v>
      </c>
      <c r="F95" s="265">
        <v>18</v>
      </c>
      <c r="G95" s="308"/>
      <c r="H95" s="267"/>
      <c r="I95" s="268"/>
      <c r="J95" s="232"/>
      <c r="K95" s="222"/>
      <c r="L95" s="268"/>
    </row>
    <row r="96" spans="1:12" x14ac:dyDescent="0.2">
      <c r="A96" s="287"/>
      <c r="B96" s="234" t="s">
        <v>932</v>
      </c>
      <c r="C96" s="235">
        <v>3600523880126</v>
      </c>
      <c r="D96" s="229">
        <v>1</v>
      </c>
      <c r="E96" s="230">
        <v>4.2</v>
      </c>
      <c r="F96" s="265">
        <v>18</v>
      </c>
      <c r="G96" s="308"/>
      <c r="H96" s="267"/>
      <c r="I96" s="268"/>
      <c r="J96" s="232"/>
      <c r="K96" s="222"/>
      <c r="L96" s="222"/>
    </row>
    <row r="97" spans="1:12" x14ac:dyDescent="0.2">
      <c r="A97" s="287"/>
      <c r="B97" s="234" t="s">
        <v>933</v>
      </c>
      <c r="C97" s="235">
        <v>3600523880140</v>
      </c>
      <c r="D97" s="229">
        <v>874</v>
      </c>
      <c r="E97" s="230">
        <v>4.2</v>
      </c>
      <c r="F97" s="265">
        <v>18</v>
      </c>
      <c r="G97" s="308"/>
      <c r="H97" s="267"/>
      <c r="I97" s="268"/>
      <c r="J97" s="232"/>
      <c r="K97" s="268"/>
      <c r="L97" s="268"/>
    </row>
    <row r="98" spans="1:12" x14ac:dyDescent="0.2">
      <c r="A98" s="287"/>
      <c r="B98" s="234" t="s">
        <v>934</v>
      </c>
      <c r="C98" s="235">
        <v>3600523880164</v>
      </c>
      <c r="D98" s="229">
        <v>151</v>
      </c>
      <c r="E98" s="230">
        <v>4.2</v>
      </c>
      <c r="F98" s="265">
        <v>18</v>
      </c>
      <c r="G98" s="308"/>
      <c r="H98" s="267"/>
      <c r="I98" s="268"/>
      <c r="J98" s="232"/>
      <c r="K98" s="268"/>
      <c r="L98" s="268"/>
    </row>
    <row r="99" spans="1:12" x14ac:dyDescent="0.2">
      <c r="A99" s="287"/>
      <c r="B99" s="234" t="s">
        <v>935</v>
      </c>
      <c r="C99" s="235">
        <v>3600523880072</v>
      </c>
      <c r="D99" s="229">
        <v>344</v>
      </c>
      <c r="E99" s="230">
        <v>4.2</v>
      </c>
      <c r="F99" s="265">
        <v>18</v>
      </c>
      <c r="G99" s="308"/>
      <c r="H99" s="267"/>
      <c r="I99" s="268"/>
      <c r="J99" s="232"/>
      <c r="K99" s="268"/>
      <c r="L99" s="268"/>
    </row>
    <row r="100" spans="1:12" x14ac:dyDescent="0.2">
      <c r="A100" s="289"/>
      <c r="B100" s="234" t="s">
        <v>936</v>
      </c>
      <c r="C100" s="235">
        <v>3600523880157</v>
      </c>
      <c r="D100" s="229">
        <v>234</v>
      </c>
      <c r="E100" s="230">
        <v>4.2</v>
      </c>
      <c r="F100" s="265">
        <v>18</v>
      </c>
      <c r="G100" s="310"/>
      <c r="H100" s="267"/>
      <c r="I100" s="268"/>
      <c r="J100" s="232"/>
      <c r="K100" s="268"/>
      <c r="L100" s="268"/>
    </row>
    <row r="101" spans="1:12" ht="80" x14ac:dyDescent="0.2">
      <c r="A101" s="233" t="s">
        <v>937</v>
      </c>
      <c r="B101" s="234" t="s">
        <v>577</v>
      </c>
      <c r="C101" s="235">
        <v>3600523924226</v>
      </c>
      <c r="D101" s="229">
        <v>8</v>
      </c>
      <c r="E101" s="230">
        <v>4.2</v>
      </c>
      <c r="F101" s="265">
        <v>18</v>
      </c>
      <c r="G101" s="270" t="e" vm="50">
        <v>#VALUE!</v>
      </c>
      <c r="H101" s="267"/>
      <c r="I101" s="268"/>
      <c r="J101" s="232"/>
      <c r="K101" s="222"/>
      <c r="L101" s="268"/>
    </row>
    <row r="102" spans="1:12" x14ac:dyDescent="0.2">
      <c r="A102" s="288" t="s">
        <v>938</v>
      </c>
      <c r="B102" s="234"/>
      <c r="C102" s="235">
        <v>3600523367245</v>
      </c>
      <c r="D102" s="229">
        <v>1</v>
      </c>
      <c r="E102" s="230">
        <v>4.2</v>
      </c>
      <c r="F102" s="265">
        <v>18</v>
      </c>
      <c r="G102" s="309"/>
      <c r="H102" s="267"/>
      <c r="I102" s="268"/>
      <c r="J102" s="232"/>
      <c r="K102" s="268"/>
      <c r="L102" s="268"/>
    </row>
    <row r="103" spans="1:12" ht="32" x14ac:dyDescent="0.2">
      <c r="A103" s="289"/>
      <c r="B103" s="234" t="s">
        <v>939</v>
      </c>
      <c r="C103" s="235">
        <v>3600523367344</v>
      </c>
      <c r="D103" s="229">
        <v>808</v>
      </c>
      <c r="E103" s="230">
        <v>4.2</v>
      </c>
      <c r="F103" s="236">
        <v>18</v>
      </c>
      <c r="G103" s="310"/>
      <c r="H103" s="238"/>
      <c r="I103" s="222"/>
      <c r="J103" s="232"/>
      <c r="K103" s="222"/>
      <c r="L103" s="222"/>
    </row>
    <row r="104" spans="1:12" x14ac:dyDescent="0.2">
      <c r="A104" s="271"/>
      <c r="B104" s="272"/>
      <c r="C104" s="273" t="s">
        <v>493</v>
      </c>
      <c r="D104" s="274"/>
      <c r="E104" s="274"/>
      <c r="F104" s="275"/>
      <c r="G104" s="276"/>
      <c r="H104" s="277"/>
      <c r="I104" s="222"/>
      <c r="J104" s="232"/>
      <c r="K104" s="222"/>
      <c r="L104" s="222"/>
    </row>
    <row r="105" spans="1:12" ht="32" x14ac:dyDescent="0.2">
      <c r="A105" s="248" t="s">
        <v>820</v>
      </c>
      <c r="B105" s="249" t="s">
        <v>841</v>
      </c>
      <c r="C105" s="250" t="s">
        <v>3</v>
      </c>
      <c r="D105" s="252"/>
      <c r="E105" s="252"/>
      <c r="F105" s="253" t="s">
        <v>324</v>
      </c>
      <c r="G105" s="254" t="s">
        <v>7</v>
      </c>
      <c r="H105" s="255"/>
      <c r="I105" s="251"/>
      <c r="J105" s="232"/>
      <c r="K105" s="251"/>
      <c r="L105" s="251"/>
    </row>
    <row r="106" spans="1:12" ht="58" customHeight="1" x14ac:dyDescent="0.2">
      <c r="A106" s="288" t="s">
        <v>940</v>
      </c>
      <c r="B106" s="234" t="s">
        <v>941</v>
      </c>
      <c r="C106" s="235">
        <v>3600524051921</v>
      </c>
      <c r="D106" s="229">
        <v>200</v>
      </c>
      <c r="E106" s="230">
        <v>3.7</v>
      </c>
      <c r="F106" s="236">
        <v>17</v>
      </c>
      <c r="G106" s="295" t="e" vm="51">
        <v>#VALUE!</v>
      </c>
      <c r="H106" s="238"/>
      <c r="I106" s="222"/>
      <c r="J106" s="232"/>
      <c r="K106" s="222"/>
      <c r="L106" s="222"/>
    </row>
    <row r="107" spans="1:12" ht="32" x14ac:dyDescent="0.2">
      <c r="A107" s="289"/>
      <c r="B107" s="234" t="s">
        <v>942</v>
      </c>
      <c r="C107" s="235">
        <v>3600524051952</v>
      </c>
      <c r="D107" s="229">
        <v>445</v>
      </c>
      <c r="E107" s="230">
        <v>3.7</v>
      </c>
      <c r="F107" s="236">
        <v>17</v>
      </c>
      <c r="G107" s="296"/>
      <c r="H107" s="238"/>
      <c r="I107" s="222"/>
      <c r="J107" s="232"/>
      <c r="K107" s="222"/>
      <c r="L107" s="222"/>
    </row>
    <row r="108" spans="1:12" ht="32" x14ac:dyDescent="0.2">
      <c r="A108" s="297" t="s">
        <v>943</v>
      </c>
      <c r="B108" s="234" t="s">
        <v>944</v>
      </c>
      <c r="C108" s="235">
        <v>3600524052294</v>
      </c>
      <c r="D108" s="229">
        <v>524</v>
      </c>
      <c r="E108" s="230">
        <v>3.7</v>
      </c>
      <c r="F108" s="236">
        <v>17</v>
      </c>
      <c r="G108" s="311" t="e" vm="52">
        <v>#VALUE!</v>
      </c>
      <c r="H108" s="238"/>
      <c r="I108" s="222"/>
      <c r="J108" s="232"/>
      <c r="K108" s="222"/>
      <c r="L108" s="222"/>
    </row>
    <row r="109" spans="1:12" x14ac:dyDescent="0.2">
      <c r="A109" s="287"/>
      <c r="B109" s="234" t="s">
        <v>945</v>
      </c>
      <c r="C109" s="235">
        <v>3600520772660</v>
      </c>
      <c r="D109" s="229">
        <v>11</v>
      </c>
      <c r="E109" s="230">
        <v>3.7</v>
      </c>
      <c r="F109" s="236">
        <v>17</v>
      </c>
      <c r="G109" s="308"/>
      <c r="H109" s="238"/>
      <c r="I109" s="222"/>
      <c r="J109" s="232"/>
      <c r="K109" s="222"/>
      <c r="L109" s="222"/>
    </row>
    <row r="110" spans="1:12" x14ac:dyDescent="0.2">
      <c r="A110" s="287"/>
      <c r="B110" s="234" t="s">
        <v>946</v>
      </c>
      <c r="C110" s="235">
        <v>3600524052126</v>
      </c>
      <c r="D110" s="229">
        <v>72</v>
      </c>
      <c r="E110" s="230">
        <v>3.7</v>
      </c>
      <c r="F110" s="236">
        <v>17</v>
      </c>
      <c r="G110" s="308"/>
      <c r="H110" s="238"/>
      <c r="I110" s="222"/>
      <c r="J110" s="232"/>
      <c r="K110" s="222"/>
      <c r="L110" s="222"/>
    </row>
    <row r="111" spans="1:12" x14ac:dyDescent="0.2">
      <c r="A111" s="289"/>
      <c r="B111" s="234" t="s">
        <v>947</v>
      </c>
      <c r="C111" s="235">
        <v>3600523668663</v>
      </c>
      <c r="D111" s="229">
        <v>30</v>
      </c>
      <c r="E111" s="230">
        <v>3.7</v>
      </c>
      <c r="F111" s="236">
        <v>17</v>
      </c>
      <c r="G111" s="310"/>
      <c r="H111" s="238"/>
      <c r="I111" s="222"/>
      <c r="J111" s="232"/>
      <c r="K111" s="222"/>
      <c r="L111" s="222"/>
    </row>
    <row r="112" spans="1:12" ht="64" x14ac:dyDescent="0.2">
      <c r="A112" s="240" t="s">
        <v>948</v>
      </c>
      <c r="B112" s="234" t="s">
        <v>949</v>
      </c>
      <c r="C112" s="235">
        <v>3600522109280</v>
      </c>
      <c r="D112" s="229">
        <v>47</v>
      </c>
      <c r="E112" s="230">
        <v>5.4</v>
      </c>
      <c r="F112" s="236"/>
      <c r="G112" s="270" t="e" vm="53">
        <v>#VALUE!</v>
      </c>
      <c r="H112" s="238"/>
      <c r="I112" s="222"/>
      <c r="J112" s="232"/>
      <c r="K112" s="222"/>
      <c r="L112" s="222"/>
    </row>
    <row r="113" spans="1:12" x14ac:dyDescent="0.2">
      <c r="A113" s="242"/>
      <c r="B113" s="243"/>
      <c r="C113" s="244" t="s">
        <v>517</v>
      </c>
      <c r="D113" s="245"/>
      <c r="E113" s="245"/>
      <c r="F113" s="245"/>
      <c r="G113" s="245"/>
      <c r="H113" s="238"/>
      <c r="I113" s="222"/>
      <c r="J113" s="232"/>
      <c r="K113" s="222"/>
      <c r="L113" s="222"/>
    </row>
    <row r="114" spans="1:12" ht="32" x14ac:dyDescent="0.2">
      <c r="A114" s="248" t="s">
        <v>820</v>
      </c>
      <c r="B114" s="249" t="s">
        <v>841</v>
      </c>
      <c r="C114" s="250" t="s">
        <v>3</v>
      </c>
      <c r="D114" s="252"/>
      <c r="E114" s="252"/>
      <c r="F114" s="253" t="s">
        <v>324</v>
      </c>
      <c r="G114" s="254" t="s">
        <v>7</v>
      </c>
      <c r="H114" s="255"/>
      <c r="I114" s="251"/>
      <c r="J114" s="232"/>
      <c r="K114" s="251"/>
      <c r="L114" s="251"/>
    </row>
    <row r="115" spans="1:12" ht="80" x14ac:dyDescent="0.2">
      <c r="A115" s="233" t="s">
        <v>950</v>
      </c>
      <c r="B115" s="234" t="s">
        <v>951</v>
      </c>
      <c r="C115" s="235">
        <v>3600523588787</v>
      </c>
      <c r="D115" s="229">
        <v>391</v>
      </c>
      <c r="E115" s="230">
        <v>3.7</v>
      </c>
      <c r="F115" s="236">
        <v>15</v>
      </c>
      <c r="G115" s="247" t="e" vm="54">
        <v>#VALUE!</v>
      </c>
      <c r="H115" s="238"/>
      <c r="I115" s="222"/>
      <c r="J115" s="232"/>
      <c r="K115" s="222"/>
      <c r="L115" s="222"/>
    </row>
    <row r="116" spans="1:12" ht="32" x14ac:dyDescent="0.2">
      <c r="A116" s="288" t="s">
        <v>952</v>
      </c>
      <c r="B116" s="234" t="s">
        <v>953</v>
      </c>
      <c r="C116" s="235">
        <v>3600523918737</v>
      </c>
      <c r="D116" s="229">
        <v>847</v>
      </c>
      <c r="E116" s="230">
        <v>3</v>
      </c>
      <c r="F116" s="236">
        <v>15</v>
      </c>
      <c r="G116" s="302"/>
      <c r="H116" s="238"/>
      <c r="I116" s="222"/>
      <c r="J116" s="232"/>
      <c r="K116" s="222"/>
      <c r="L116" s="222"/>
    </row>
    <row r="117" spans="1:12" ht="48" x14ac:dyDescent="0.2">
      <c r="A117" s="287"/>
      <c r="B117" s="234" t="s">
        <v>954</v>
      </c>
      <c r="C117" s="235">
        <v>3600523918881</v>
      </c>
      <c r="D117" s="229">
        <v>34</v>
      </c>
      <c r="E117" s="230">
        <v>3</v>
      </c>
      <c r="F117" s="236">
        <v>15</v>
      </c>
      <c r="G117" s="301"/>
      <c r="H117" s="238"/>
      <c r="I117" s="222"/>
      <c r="J117" s="232"/>
      <c r="K117" s="222"/>
      <c r="L117" s="222"/>
    </row>
    <row r="118" spans="1:12" ht="32" x14ac:dyDescent="0.2">
      <c r="A118" s="287"/>
      <c r="B118" s="234" t="s">
        <v>955</v>
      </c>
      <c r="C118" s="235">
        <v>3600523919086</v>
      </c>
      <c r="D118" s="229">
        <v>89</v>
      </c>
      <c r="E118" s="230">
        <v>3</v>
      </c>
      <c r="F118" s="236">
        <v>15</v>
      </c>
      <c r="G118" s="301"/>
      <c r="H118" s="238"/>
      <c r="I118" s="222"/>
      <c r="J118" s="232"/>
      <c r="K118" s="222"/>
      <c r="L118" s="222"/>
    </row>
    <row r="119" spans="1:12" ht="48" x14ac:dyDescent="0.2">
      <c r="A119" s="287"/>
      <c r="B119" s="234" t="s">
        <v>956</v>
      </c>
      <c r="C119" s="235">
        <v>3600523919031</v>
      </c>
      <c r="D119" s="229">
        <v>1</v>
      </c>
      <c r="E119" s="230">
        <v>3</v>
      </c>
      <c r="F119" s="236">
        <v>15</v>
      </c>
      <c r="G119" s="301"/>
      <c r="H119" s="238"/>
      <c r="I119" s="222"/>
      <c r="J119" s="232"/>
      <c r="K119" s="222"/>
      <c r="L119" s="222"/>
    </row>
    <row r="120" spans="1:12" ht="32" x14ac:dyDescent="0.2">
      <c r="A120" s="289"/>
      <c r="B120" s="234" t="s">
        <v>957</v>
      </c>
      <c r="C120" s="235">
        <v>3600523919130</v>
      </c>
      <c r="D120" s="229">
        <v>4</v>
      </c>
      <c r="E120" s="230">
        <v>3</v>
      </c>
      <c r="F120" s="236">
        <v>15</v>
      </c>
      <c r="G120" s="303"/>
      <c r="H120" s="238"/>
      <c r="I120" s="222"/>
      <c r="J120" s="232"/>
      <c r="K120" s="222"/>
      <c r="L120" s="222"/>
    </row>
    <row r="121" spans="1:12" x14ac:dyDescent="0.2">
      <c r="A121" s="297" t="s">
        <v>958</v>
      </c>
      <c r="B121" s="234" t="s">
        <v>959</v>
      </c>
      <c r="C121" s="235">
        <v>3600523500277</v>
      </c>
      <c r="D121" s="229">
        <v>150</v>
      </c>
      <c r="E121" s="230">
        <v>3</v>
      </c>
      <c r="F121" s="236">
        <v>15</v>
      </c>
      <c r="G121" s="307" t="e" vm="55">
        <v>#VALUE!</v>
      </c>
      <c r="H121" s="238"/>
      <c r="I121" s="222"/>
      <c r="J121" s="232"/>
      <c r="K121" s="222"/>
      <c r="L121" s="222"/>
    </row>
    <row r="122" spans="1:12" x14ac:dyDescent="0.2">
      <c r="A122" s="287"/>
      <c r="B122" s="234" t="s">
        <v>960</v>
      </c>
      <c r="C122" s="235">
        <v>3600523500239</v>
      </c>
      <c r="D122" s="229">
        <v>2</v>
      </c>
      <c r="E122" s="230">
        <v>3</v>
      </c>
      <c r="F122" s="236">
        <v>15</v>
      </c>
      <c r="G122" s="301"/>
      <c r="H122" s="238"/>
      <c r="I122" s="222"/>
      <c r="J122" s="232"/>
      <c r="K122" s="222"/>
      <c r="L122" s="222"/>
    </row>
    <row r="123" spans="1:12" ht="32" x14ac:dyDescent="0.2">
      <c r="A123" s="287"/>
      <c r="B123" s="234" t="s">
        <v>961</v>
      </c>
      <c r="C123" s="235">
        <v>3600523500161</v>
      </c>
      <c r="D123" s="229">
        <v>2217</v>
      </c>
      <c r="E123" s="230">
        <v>3</v>
      </c>
      <c r="F123" s="236">
        <v>15</v>
      </c>
      <c r="G123" s="301"/>
      <c r="H123" s="238"/>
      <c r="I123" s="222"/>
      <c r="J123" s="232"/>
      <c r="K123" s="222"/>
      <c r="L123" s="222"/>
    </row>
    <row r="124" spans="1:12" x14ac:dyDescent="0.2">
      <c r="A124" s="287"/>
      <c r="B124" s="234" t="s">
        <v>962</v>
      </c>
      <c r="C124" s="235">
        <v>3600523500154</v>
      </c>
      <c r="D124" s="229">
        <v>468</v>
      </c>
      <c r="E124" s="230">
        <v>3</v>
      </c>
      <c r="F124" s="236">
        <v>15</v>
      </c>
      <c r="G124" s="301"/>
      <c r="H124" s="238"/>
      <c r="I124" s="222"/>
      <c r="J124" s="232"/>
      <c r="K124" s="222"/>
      <c r="L124" s="222"/>
    </row>
    <row r="125" spans="1:12" ht="32" x14ac:dyDescent="0.2">
      <c r="A125" s="287"/>
      <c r="B125" s="234" t="s">
        <v>963</v>
      </c>
      <c r="C125" s="235">
        <v>3600523500284</v>
      </c>
      <c r="D125" s="229">
        <v>652</v>
      </c>
      <c r="E125" s="230">
        <v>3</v>
      </c>
      <c r="F125" s="236">
        <v>15</v>
      </c>
      <c r="G125" s="301"/>
      <c r="H125" s="238"/>
      <c r="I125" s="222"/>
      <c r="J125" s="232"/>
      <c r="K125" s="222"/>
      <c r="L125" s="222"/>
    </row>
    <row r="126" spans="1:12" ht="32" x14ac:dyDescent="0.2">
      <c r="A126" s="287"/>
      <c r="B126" s="234" t="s">
        <v>964</v>
      </c>
      <c r="C126" s="235">
        <v>3600523500185</v>
      </c>
      <c r="D126" s="229">
        <v>468</v>
      </c>
      <c r="E126" s="230">
        <v>3</v>
      </c>
      <c r="F126" s="236">
        <v>15</v>
      </c>
      <c r="G126" s="301"/>
      <c r="H126" s="238"/>
      <c r="I126" s="222"/>
      <c r="J126" s="232"/>
      <c r="K126" s="222"/>
      <c r="L126" s="222"/>
    </row>
    <row r="127" spans="1:12" ht="32" x14ac:dyDescent="0.2">
      <c r="A127" s="287"/>
      <c r="B127" s="234" t="s">
        <v>965</v>
      </c>
      <c r="C127" s="235">
        <v>3600523500208</v>
      </c>
      <c r="D127" s="229">
        <v>651</v>
      </c>
      <c r="E127" s="230">
        <v>3</v>
      </c>
      <c r="F127" s="236">
        <v>15</v>
      </c>
      <c r="G127" s="301"/>
      <c r="H127" s="238"/>
      <c r="I127" s="222"/>
      <c r="J127" s="232"/>
      <c r="K127" s="222"/>
      <c r="L127" s="222"/>
    </row>
    <row r="128" spans="1:12" x14ac:dyDescent="0.2">
      <c r="A128" s="287"/>
      <c r="B128" s="234" t="s">
        <v>966</v>
      </c>
      <c r="C128" s="235">
        <v>3600523500246</v>
      </c>
      <c r="D128" s="229">
        <v>256</v>
      </c>
      <c r="E128" s="230">
        <v>3</v>
      </c>
      <c r="F128" s="236">
        <v>15</v>
      </c>
      <c r="G128" s="301"/>
      <c r="H128" s="238"/>
      <c r="I128" s="222"/>
      <c r="J128" s="232"/>
      <c r="K128" s="222"/>
      <c r="L128" s="222"/>
    </row>
    <row r="129" spans="1:12" ht="32" x14ac:dyDescent="0.2">
      <c r="A129" s="289"/>
      <c r="B129" s="234" t="s">
        <v>967</v>
      </c>
      <c r="C129" s="235">
        <v>3600523500253</v>
      </c>
      <c r="D129" s="229">
        <v>339</v>
      </c>
      <c r="E129" s="230">
        <v>3</v>
      </c>
      <c r="F129" s="236">
        <v>15</v>
      </c>
      <c r="G129" s="303"/>
      <c r="H129" s="238"/>
      <c r="I129" s="222"/>
      <c r="J129" s="232"/>
      <c r="K129" s="222"/>
      <c r="L129" s="222"/>
    </row>
    <row r="130" spans="1:12" ht="28" customHeight="1" x14ac:dyDescent="0.2">
      <c r="A130" s="297" t="s">
        <v>968</v>
      </c>
      <c r="B130" s="234" t="s">
        <v>969</v>
      </c>
      <c r="C130" s="235">
        <v>3600523333219</v>
      </c>
      <c r="D130" s="229">
        <v>809</v>
      </c>
      <c r="E130" s="230">
        <v>3</v>
      </c>
      <c r="F130" s="236">
        <v>15</v>
      </c>
      <c r="G130" s="313" t="e" vm="56">
        <v>#VALUE!</v>
      </c>
      <c r="H130" s="238"/>
      <c r="I130" s="222"/>
      <c r="J130" s="232"/>
      <c r="K130" s="222"/>
      <c r="L130" s="222"/>
    </row>
    <row r="131" spans="1:12" x14ac:dyDescent="0.2">
      <c r="A131" s="287"/>
      <c r="B131" s="234" t="s">
        <v>970</v>
      </c>
      <c r="C131" s="235">
        <v>3600523333196</v>
      </c>
      <c r="D131" s="229">
        <v>75</v>
      </c>
      <c r="E131" s="230">
        <v>3</v>
      </c>
      <c r="F131" s="236">
        <v>15</v>
      </c>
      <c r="G131" s="312"/>
      <c r="H131" s="238"/>
      <c r="I131" s="222"/>
      <c r="J131" s="232"/>
      <c r="K131" s="222"/>
      <c r="L131" s="222"/>
    </row>
    <row r="132" spans="1:12" x14ac:dyDescent="0.2">
      <c r="A132" s="289"/>
      <c r="B132" s="234" t="s">
        <v>936</v>
      </c>
      <c r="C132" s="235">
        <v>3600523333202</v>
      </c>
      <c r="D132" s="229">
        <v>54</v>
      </c>
      <c r="E132" s="230">
        <v>3</v>
      </c>
      <c r="F132" s="236">
        <v>15</v>
      </c>
      <c r="G132" s="314"/>
      <c r="H132" s="238"/>
      <c r="I132" s="222"/>
      <c r="J132" s="232"/>
      <c r="K132" s="222"/>
      <c r="L132" s="222"/>
    </row>
    <row r="133" spans="1:12" x14ac:dyDescent="0.2">
      <c r="A133" s="297" t="s">
        <v>971</v>
      </c>
      <c r="B133" s="234" t="s">
        <v>972</v>
      </c>
      <c r="C133" s="235">
        <v>8411300535260</v>
      </c>
      <c r="D133" s="229">
        <v>211</v>
      </c>
      <c r="E133" s="230">
        <v>3.7</v>
      </c>
      <c r="F133" s="236">
        <v>15</v>
      </c>
      <c r="G133" s="313" t="e" vm="57">
        <v>#VALUE!</v>
      </c>
      <c r="H133" s="238"/>
      <c r="I133" s="222"/>
      <c r="J133" s="232"/>
      <c r="K133" s="222"/>
      <c r="L133" s="222"/>
    </row>
    <row r="134" spans="1:12" x14ac:dyDescent="0.2">
      <c r="A134" s="287"/>
      <c r="B134" s="234" t="s">
        <v>973</v>
      </c>
      <c r="C134" s="235">
        <v>30173484</v>
      </c>
      <c r="D134" s="229">
        <v>13</v>
      </c>
      <c r="E134" s="230">
        <v>3.7</v>
      </c>
      <c r="F134" s="236">
        <v>15</v>
      </c>
      <c r="G134" s="312"/>
      <c r="H134" s="238"/>
      <c r="I134" s="222"/>
      <c r="J134" s="232"/>
      <c r="K134" s="222"/>
      <c r="L134" s="222"/>
    </row>
    <row r="135" spans="1:12" x14ac:dyDescent="0.2">
      <c r="A135" s="287"/>
      <c r="B135" s="234" t="s">
        <v>974</v>
      </c>
      <c r="C135" s="235">
        <v>30150645</v>
      </c>
      <c r="D135" s="229">
        <v>836</v>
      </c>
      <c r="E135" s="230">
        <v>3.7</v>
      </c>
      <c r="F135" s="236">
        <v>15</v>
      </c>
      <c r="G135" s="312"/>
      <c r="H135" s="238"/>
      <c r="I135" s="222"/>
      <c r="J135" s="232"/>
      <c r="K135" s="222"/>
      <c r="L135" s="222"/>
    </row>
    <row r="136" spans="1:12" x14ac:dyDescent="0.2">
      <c r="A136" s="287"/>
      <c r="B136" s="234" t="s">
        <v>975</v>
      </c>
      <c r="C136" s="235">
        <v>30173538</v>
      </c>
      <c r="D136" s="229">
        <v>1393</v>
      </c>
      <c r="E136" s="230">
        <v>3.7</v>
      </c>
      <c r="F136" s="236">
        <v>15</v>
      </c>
      <c r="G136" s="312"/>
      <c r="H136" s="238"/>
      <c r="I136" s="222"/>
      <c r="J136" s="232"/>
      <c r="K136" s="222"/>
      <c r="L136" s="222"/>
    </row>
    <row r="137" spans="1:12" ht="32" x14ac:dyDescent="0.2">
      <c r="A137" s="287"/>
      <c r="B137" s="234" t="s">
        <v>976</v>
      </c>
      <c r="C137" s="235">
        <v>30176553</v>
      </c>
      <c r="D137" s="229">
        <v>1</v>
      </c>
      <c r="E137" s="230">
        <v>3.7</v>
      </c>
      <c r="F137" s="236">
        <v>15</v>
      </c>
      <c r="G137" s="312"/>
      <c r="H137" s="238"/>
      <c r="I137" s="222"/>
      <c r="J137" s="232"/>
      <c r="K137" s="222"/>
      <c r="L137" s="222"/>
    </row>
    <row r="138" spans="1:12" x14ac:dyDescent="0.2">
      <c r="A138" s="287"/>
      <c r="B138" s="234" t="s">
        <v>977</v>
      </c>
      <c r="C138" s="235">
        <v>30173583</v>
      </c>
      <c r="D138" s="229">
        <v>7</v>
      </c>
      <c r="E138" s="230">
        <v>3.7</v>
      </c>
      <c r="F138" s="236">
        <v>15</v>
      </c>
      <c r="G138" s="312"/>
      <c r="H138" s="238"/>
      <c r="I138" s="222"/>
      <c r="J138" s="232"/>
      <c r="K138" s="222"/>
      <c r="L138" s="222"/>
    </row>
    <row r="139" spans="1:12" x14ac:dyDescent="0.2">
      <c r="A139" s="287"/>
      <c r="B139" s="234" t="s">
        <v>978</v>
      </c>
      <c r="C139" s="235">
        <v>30173590</v>
      </c>
      <c r="D139" s="229">
        <v>5</v>
      </c>
      <c r="E139" s="230">
        <v>3.7</v>
      </c>
      <c r="F139" s="236">
        <v>15</v>
      </c>
      <c r="G139" s="312"/>
      <c r="H139" s="238"/>
      <c r="I139" s="222"/>
      <c r="J139" s="232"/>
      <c r="K139" s="222"/>
      <c r="L139" s="222"/>
    </row>
    <row r="140" spans="1:12" x14ac:dyDescent="0.2">
      <c r="A140" s="287"/>
      <c r="B140" s="234" t="s">
        <v>979</v>
      </c>
      <c r="C140" s="235">
        <v>30173606</v>
      </c>
      <c r="D140" s="229">
        <v>4</v>
      </c>
      <c r="E140" s="230">
        <v>3.7</v>
      </c>
      <c r="F140" s="236">
        <v>15</v>
      </c>
      <c r="G140" s="312"/>
      <c r="H140" s="238"/>
      <c r="I140" s="222"/>
      <c r="J140" s="232"/>
      <c r="K140" s="222"/>
      <c r="L140" s="222"/>
    </row>
    <row r="141" spans="1:12" x14ac:dyDescent="0.2">
      <c r="A141" s="287"/>
      <c r="B141" s="234" t="s">
        <v>980</v>
      </c>
      <c r="C141" s="235">
        <v>30173613</v>
      </c>
      <c r="D141" s="229">
        <v>9</v>
      </c>
      <c r="E141" s="230">
        <v>3.7</v>
      </c>
      <c r="F141" s="236">
        <v>15</v>
      </c>
      <c r="G141" s="312"/>
      <c r="H141" s="238"/>
      <c r="I141" s="222"/>
      <c r="J141" s="232"/>
      <c r="K141" s="222"/>
      <c r="L141" s="222"/>
    </row>
    <row r="142" spans="1:12" ht="32" x14ac:dyDescent="0.2">
      <c r="A142" s="287"/>
      <c r="B142" s="234" t="s">
        <v>981</v>
      </c>
      <c r="C142" s="235">
        <v>30173620</v>
      </c>
      <c r="D142" s="229">
        <v>19</v>
      </c>
      <c r="E142" s="230">
        <v>3.7</v>
      </c>
      <c r="F142" s="236">
        <v>15</v>
      </c>
      <c r="G142" s="312"/>
      <c r="H142" s="238"/>
      <c r="I142" s="222"/>
      <c r="J142" s="232"/>
      <c r="K142" s="222"/>
      <c r="L142" s="222"/>
    </row>
    <row r="143" spans="1:12" x14ac:dyDescent="0.2">
      <c r="A143" s="287"/>
      <c r="B143" s="234" t="s">
        <v>982</v>
      </c>
      <c r="C143" s="235">
        <v>30150638</v>
      </c>
      <c r="D143" s="229">
        <v>11</v>
      </c>
      <c r="E143" s="230">
        <v>3.7</v>
      </c>
      <c r="F143" s="236">
        <v>15</v>
      </c>
      <c r="G143" s="312"/>
      <c r="H143" s="238"/>
      <c r="I143" s="222"/>
      <c r="J143" s="232"/>
      <c r="K143" s="222"/>
      <c r="L143" s="222"/>
    </row>
    <row r="144" spans="1:12" x14ac:dyDescent="0.2">
      <c r="A144" s="287"/>
      <c r="B144" s="234" t="s">
        <v>983</v>
      </c>
      <c r="C144" s="235">
        <v>30173644</v>
      </c>
      <c r="D144" s="229">
        <v>9</v>
      </c>
      <c r="E144" s="230">
        <v>3.7</v>
      </c>
      <c r="F144" s="236">
        <v>15</v>
      </c>
      <c r="G144" s="312"/>
      <c r="H144" s="238"/>
      <c r="I144" s="222"/>
      <c r="J144" s="232"/>
      <c r="K144" s="222"/>
      <c r="L144" s="222"/>
    </row>
    <row r="145" spans="1:12" x14ac:dyDescent="0.2">
      <c r="A145" s="287"/>
      <c r="B145" s="234" t="s">
        <v>972</v>
      </c>
      <c r="C145" s="235">
        <v>30173651</v>
      </c>
      <c r="D145" s="229">
        <v>7</v>
      </c>
      <c r="E145" s="230">
        <v>3.7</v>
      </c>
      <c r="F145" s="236">
        <v>15</v>
      </c>
      <c r="G145" s="312"/>
      <c r="H145" s="238"/>
      <c r="I145" s="222"/>
      <c r="J145" s="232"/>
      <c r="K145" s="222"/>
      <c r="L145" s="222"/>
    </row>
    <row r="146" spans="1:12" x14ac:dyDescent="0.2">
      <c r="A146" s="287"/>
      <c r="B146" s="234" t="s">
        <v>984</v>
      </c>
      <c r="C146" s="235">
        <v>30173422</v>
      </c>
      <c r="D146" s="229">
        <v>120</v>
      </c>
      <c r="E146" s="230">
        <v>3.7</v>
      </c>
      <c r="F146" s="236">
        <v>15</v>
      </c>
      <c r="G146" s="312"/>
      <c r="H146" s="238"/>
      <c r="I146" s="222"/>
      <c r="J146" s="232"/>
      <c r="K146" s="222"/>
      <c r="L146" s="222"/>
    </row>
    <row r="147" spans="1:12" x14ac:dyDescent="0.2">
      <c r="A147" s="287"/>
      <c r="B147" s="234" t="s">
        <v>985</v>
      </c>
      <c r="C147" s="235">
        <v>30173446</v>
      </c>
      <c r="D147" s="229">
        <v>355</v>
      </c>
      <c r="E147" s="230">
        <v>3.7</v>
      </c>
      <c r="F147" s="236">
        <v>15</v>
      </c>
      <c r="G147" s="312"/>
      <c r="H147" s="238"/>
      <c r="I147" s="222"/>
      <c r="J147" s="232"/>
      <c r="K147" s="222"/>
      <c r="L147" s="222"/>
    </row>
    <row r="148" spans="1:12" ht="32" x14ac:dyDescent="0.2">
      <c r="A148" s="287"/>
      <c r="B148" s="234" t="s">
        <v>986</v>
      </c>
      <c r="C148" s="235">
        <v>30173545</v>
      </c>
      <c r="D148" s="229">
        <v>2</v>
      </c>
      <c r="E148" s="230">
        <v>3.7</v>
      </c>
      <c r="F148" s="236">
        <v>15</v>
      </c>
      <c r="G148" s="312"/>
      <c r="H148" s="238"/>
      <c r="I148" s="222"/>
      <c r="J148" s="232"/>
      <c r="K148" s="222"/>
      <c r="L148" s="222"/>
    </row>
    <row r="149" spans="1:12" ht="32" x14ac:dyDescent="0.2">
      <c r="A149" s="289"/>
      <c r="B149" s="234" t="s">
        <v>987</v>
      </c>
      <c r="C149" s="235">
        <v>30153196</v>
      </c>
      <c r="D149" s="229">
        <v>225</v>
      </c>
      <c r="E149" s="230">
        <v>3.7</v>
      </c>
      <c r="F149" s="236">
        <v>15</v>
      </c>
      <c r="G149" s="314"/>
      <c r="H149" s="238"/>
      <c r="I149" s="222"/>
      <c r="J149" s="232"/>
      <c r="K149" s="222"/>
      <c r="L149" s="222"/>
    </row>
    <row r="150" spans="1:12" x14ac:dyDescent="0.2">
      <c r="A150" s="261"/>
      <c r="B150" s="243"/>
      <c r="C150" s="244" t="s">
        <v>988</v>
      </c>
      <c r="D150" s="245"/>
      <c r="E150" s="245"/>
      <c r="F150" s="245"/>
      <c r="G150" s="245"/>
      <c r="H150" s="238"/>
      <c r="I150" s="222"/>
      <c r="J150" s="232"/>
      <c r="K150" s="222"/>
      <c r="L150" s="222"/>
    </row>
    <row r="151" spans="1:12" ht="32" x14ac:dyDescent="0.2">
      <c r="A151" s="248" t="s">
        <v>820</v>
      </c>
      <c r="B151" s="249" t="s">
        <v>841</v>
      </c>
      <c r="C151" s="250" t="s">
        <v>3</v>
      </c>
      <c r="D151" s="252"/>
      <c r="E151" s="252"/>
      <c r="F151" s="253" t="s">
        <v>324</v>
      </c>
      <c r="G151" s="254" t="s">
        <v>7</v>
      </c>
      <c r="H151" s="255"/>
      <c r="I151" s="251"/>
      <c r="J151" s="232"/>
      <c r="K151" s="251"/>
      <c r="L151" s="251"/>
    </row>
    <row r="152" spans="1:12" ht="80" x14ac:dyDescent="0.2">
      <c r="A152" s="233" t="s">
        <v>989</v>
      </c>
      <c r="B152" s="234" t="s">
        <v>990</v>
      </c>
      <c r="C152" s="235">
        <v>3600523705450</v>
      </c>
      <c r="D152" s="229">
        <v>1</v>
      </c>
      <c r="E152" s="230">
        <v>3.7</v>
      </c>
      <c r="F152" s="236">
        <v>13</v>
      </c>
      <c r="G152" s="247" t="e" vm="58">
        <v>#VALUE!</v>
      </c>
      <c r="H152" s="238"/>
      <c r="I152" s="222"/>
      <c r="J152" s="232"/>
      <c r="K152" s="222"/>
      <c r="L152" s="222"/>
    </row>
    <row r="153" spans="1:12" ht="64" x14ac:dyDescent="0.2">
      <c r="A153" s="240" t="s">
        <v>991</v>
      </c>
      <c r="B153" s="234" t="s">
        <v>992</v>
      </c>
      <c r="C153" s="235">
        <v>3600523533473</v>
      </c>
      <c r="D153" s="229">
        <v>19</v>
      </c>
      <c r="E153" s="230">
        <v>3.7</v>
      </c>
      <c r="F153" s="236">
        <v>13</v>
      </c>
      <c r="G153" s="270"/>
      <c r="H153" s="238"/>
      <c r="I153" s="222"/>
      <c r="J153" s="232"/>
      <c r="K153" s="222"/>
      <c r="L153" s="222"/>
    </row>
    <row r="154" spans="1:12" x14ac:dyDescent="0.2">
      <c r="A154" s="278"/>
      <c r="B154" s="243"/>
      <c r="C154" s="244" t="s">
        <v>993</v>
      </c>
      <c r="D154" s="245"/>
      <c r="E154" s="245"/>
      <c r="F154" s="245"/>
      <c r="G154" s="245"/>
      <c r="H154" s="238"/>
      <c r="I154" s="222"/>
      <c r="J154" s="232"/>
      <c r="K154" s="222"/>
      <c r="L154" s="222"/>
    </row>
    <row r="155" spans="1:12" ht="32" x14ac:dyDescent="0.2">
      <c r="A155" s="248" t="s">
        <v>820</v>
      </c>
      <c r="B155" s="249" t="s">
        <v>841</v>
      </c>
      <c r="C155" s="250" t="s">
        <v>3</v>
      </c>
      <c r="D155" s="252"/>
      <c r="E155" s="252"/>
      <c r="F155" s="253" t="s">
        <v>324</v>
      </c>
      <c r="G155" s="254" t="s">
        <v>7</v>
      </c>
      <c r="H155" s="255"/>
      <c r="I155" s="251"/>
      <c r="J155" s="232"/>
      <c r="K155" s="251"/>
      <c r="L155" s="251"/>
    </row>
    <row r="156" spans="1:12" ht="48" x14ac:dyDescent="0.2">
      <c r="A156" s="233" t="s">
        <v>994</v>
      </c>
      <c r="B156" s="234" t="s">
        <v>995</v>
      </c>
      <c r="C156" s="235">
        <v>3600523333509</v>
      </c>
      <c r="D156" s="229">
        <v>1</v>
      </c>
      <c r="E156" s="230">
        <v>3.7</v>
      </c>
      <c r="F156" s="236">
        <v>13</v>
      </c>
      <c r="G156" s="247" t="e" vm="59">
        <v>#VALUE!</v>
      </c>
      <c r="H156" s="238"/>
      <c r="I156" s="222"/>
      <c r="J156" s="232"/>
      <c r="K156" s="222"/>
      <c r="L156" s="222"/>
    </row>
    <row r="157" spans="1:12" x14ac:dyDescent="0.2">
      <c r="A157" s="242"/>
      <c r="B157" s="243"/>
      <c r="C157" s="244" t="s">
        <v>532</v>
      </c>
      <c r="D157" s="245"/>
      <c r="E157" s="245"/>
      <c r="F157" s="245"/>
      <c r="G157" s="243"/>
      <c r="H157" s="238"/>
      <c r="I157" s="222"/>
      <c r="J157" s="232"/>
      <c r="K157" s="222"/>
      <c r="L157" s="222"/>
    </row>
    <row r="158" spans="1:12" ht="32" x14ac:dyDescent="0.2">
      <c r="A158" s="248" t="s">
        <v>820</v>
      </c>
      <c r="B158" s="249" t="s">
        <v>841</v>
      </c>
      <c r="C158" s="250" t="s">
        <v>3</v>
      </c>
      <c r="D158" s="252"/>
      <c r="E158" s="252"/>
      <c r="F158" s="253" t="s">
        <v>324</v>
      </c>
      <c r="G158" s="254" t="s">
        <v>7</v>
      </c>
      <c r="H158" s="238"/>
      <c r="I158" s="222"/>
      <c r="J158" s="232"/>
      <c r="K158" s="222"/>
      <c r="L158" s="222"/>
    </row>
    <row r="159" spans="1:12" x14ac:dyDescent="0.2">
      <c r="A159" s="288" t="s">
        <v>996</v>
      </c>
      <c r="B159" s="234" t="s">
        <v>997</v>
      </c>
      <c r="C159" s="235">
        <v>3600523465408</v>
      </c>
      <c r="D159" s="229">
        <v>1842</v>
      </c>
      <c r="E159" s="230">
        <v>2.7</v>
      </c>
      <c r="F159" s="236">
        <v>15</v>
      </c>
      <c r="G159" s="302" t="e" vm="60">
        <v>#VALUE!</v>
      </c>
      <c r="H159" s="238"/>
      <c r="I159" s="222"/>
      <c r="J159" s="232"/>
      <c r="K159" s="222"/>
      <c r="L159" s="222"/>
    </row>
    <row r="160" spans="1:12" x14ac:dyDescent="0.2">
      <c r="A160" s="287"/>
      <c r="B160" s="234" t="s">
        <v>998</v>
      </c>
      <c r="C160" s="235">
        <v>3600523465385</v>
      </c>
      <c r="D160" s="229">
        <v>258</v>
      </c>
      <c r="E160" s="230">
        <v>2.7</v>
      </c>
      <c r="F160" s="236">
        <v>15</v>
      </c>
      <c r="G160" s="301"/>
      <c r="H160" s="238"/>
      <c r="I160" s="222"/>
      <c r="J160" s="232"/>
      <c r="K160" s="222"/>
      <c r="L160" s="222"/>
    </row>
    <row r="161" spans="1:12" ht="32" x14ac:dyDescent="0.2">
      <c r="A161" s="287"/>
      <c r="B161" s="234" t="s">
        <v>999</v>
      </c>
      <c r="C161" s="235">
        <v>3600523518784</v>
      </c>
      <c r="D161" s="229">
        <v>2861</v>
      </c>
      <c r="E161" s="230">
        <v>2.7</v>
      </c>
      <c r="F161" s="236">
        <v>15</v>
      </c>
      <c r="G161" s="301"/>
      <c r="H161" s="238"/>
      <c r="I161" s="222"/>
      <c r="J161" s="232"/>
      <c r="K161" s="222"/>
      <c r="L161" s="222"/>
    </row>
    <row r="162" spans="1:12" x14ac:dyDescent="0.2">
      <c r="A162" s="287"/>
      <c r="B162" s="234" t="s">
        <v>1000</v>
      </c>
      <c r="C162" s="235">
        <v>3600523465361</v>
      </c>
      <c r="D162" s="229">
        <v>724</v>
      </c>
      <c r="E162" s="230">
        <v>2.7</v>
      </c>
      <c r="F162" s="236">
        <v>15</v>
      </c>
      <c r="G162" s="301"/>
      <c r="H162" s="238"/>
      <c r="I162" s="222"/>
      <c r="J162" s="232"/>
      <c r="K162" s="222"/>
      <c r="L162" s="222"/>
    </row>
    <row r="163" spans="1:12" x14ac:dyDescent="0.2">
      <c r="A163" s="287"/>
      <c r="B163" s="234" t="s">
        <v>1001</v>
      </c>
      <c r="C163" s="235">
        <v>3600523687114</v>
      </c>
      <c r="D163" s="229">
        <v>12</v>
      </c>
      <c r="E163" s="230">
        <v>2.7</v>
      </c>
      <c r="F163" s="236">
        <v>15</v>
      </c>
      <c r="G163" s="301"/>
      <c r="H163" s="238"/>
      <c r="I163" s="222"/>
      <c r="J163" s="232"/>
      <c r="K163" s="222"/>
      <c r="L163" s="222"/>
    </row>
    <row r="164" spans="1:12" ht="32" x14ac:dyDescent="0.2">
      <c r="A164" s="287"/>
      <c r="B164" s="234" t="s">
        <v>1002</v>
      </c>
      <c r="C164" s="235">
        <v>3600524026578</v>
      </c>
      <c r="D164" s="229">
        <v>1</v>
      </c>
      <c r="E164" s="230">
        <v>2.7</v>
      </c>
      <c r="F164" s="236">
        <v>15</v>
      </c>
      <c r="G164" s="301"/>
      <c r="H164" s="238"/>
      <c r="I164" s="222"/>
      <c r="J164" s="232"/>
      <c r="K164" s="222"/>
      <c r="L164" s="222"/>
    </row>
    <row r="165" spans="1:12" ht="32" x14ac:dyDescent="0.2">
      <c r="A165" s="287"/>
      <c r="B165" s="234" t="s">
        <v>1003</v>
      </c>
      <c r="C165" s="235">
        <v>3600523465231</v>
      </c>
      <c r="D165" s="229">
        <v>1</v>
      </c>
      <c r="E165" s="230">
        <v>2.7</v>
      </c>
      <c r="F165" s="236">
        <v>15</v>
      </c>
      <c r="G165" s="301"/>
      <c r="H165" s="238"/>
      <c r="I165" s="222"/>
      <c r="J165" s="232"/>
      <c r="K165" s="222"/>
      <c r="L165" s="222"/>
    </row>
    <row r="166" spans="1:12" x14ac:dyDescent="0.2">
      <c r="A166" s="289"/>
      <c r="B166" s="234" t="s">
        <v>998</v>
      </c>
      <c r="C166" s="235">
        <v>3600523465422</v>
      </c>
      <c r="D166" s="229">
        <v>122</v>
      </c>
      <c r="E166" s="230">
        <v>2.7</v>
      </c>
      <c r="F166" s="236">
        <v>15</v>
      </c>
      <c r="G166" s="303"/>
      <c r="H166" s="238"/>
      <c r="I166" s="222"/>
      <c r="J166" s="232"/>
      <c r="K166" s="222"/>
      <c r="L166" s="222"/>
    </row>
    <row r="167" spans="1:12" ht="32" x14ac:dyDescent="0.2">
      <c r="A167" s="297" t="s">
        <v>1004</v>
      </c>
      <c r="B167" s="234" t="s">
        <v>1005</v>
      </c>
      <c r="C167" s="235">
        <v>3600521540282</v>
      </c>
      <c r="D167" s="229">
        <v>6</v>
      </c>
      <c r="E167" s="230">
        <v>2.7</v>
      </c>
      <c r="F167" s="236">
        <v>15</v>
      </c>
      <c r="G167" s="307" t="e" vm="61">
        <v>#VALUE!</v>
      </c>
      <c r="H167" s="238"/>
      <c r="I167" s="222"/>
      <c r="J167" s="232"/>
      <c r="K167" s="222"/>
      <c r="L167" s="222"/>
    </row>
    <row r="168" spans="1:12" ht="32" x14ac:dyDescent="0.2">
      <c r="A168" s="289"/>
      <c r="B168" s="234" t="s">
        <v>1006</v>
      </c>
      <c r="C168" s="235">
        <v>3600521540411</v>
      </c>
      <c r="D168" s="229">
        <v>4</v>
      </c>
      <c r="E168" s="230">
        <v>2.7</v>
      </c>
      <c r="F168" s="236">
        <v>15</v>
      </c>
      <c r="G168" s="303"/>
      <c r="H168" s="238"/>
      <c r="I168" s="222"/>
      <c r="J168" s="232"/>
      <c r="K168" s="222"/>
      <c r="L168" s="222"/>
    </row>
    <row r="169" spans="1:12" ht="32" x14ac:dyDescent="0.2">
      <c r="A169" s="297" t="s">
        <v>1007</v>
      </c>
      <c r="B169" s="234" t="s">
        <v>1008</v>
      </c>
      <c r="C169" s="235">
        <v>3600523339693</v>
      </c>
      <c r="D169" s="229">
        <v>10</v>
      </c>
      <c r="E169" s="230">
        <v>2.7</v>
      </c>
      <c r="F169" s="236">
        <v>15</v>
      </c>
      <c r="G169" s="307" t="e" vm="62">
        <v>#VALUE!</v>
      </c>
      <c r="H169" s="238"/>
      <c r="I169" s="222"/>
      <c r="J169" s="232"/>
      <c r="K169" s="222"/>
      <c r="L169" s="222"/>
    </row>
    <row r="170" spans="1:12" ht="32" x14ac:dyDescent="0.2">
      <c r="A170" s="287"/>
      <c r="B170" s="234" t="s">
        <v>1009</v>
      </c>
      <c r="C170" s="235">
        <v>3600523339792</v>
      </c>
      <c r="D170" s="229">
        <v>10</v>
      </c>
      <c r="E170" s="230">
        <v>2.7</v>
      </c>
      <c r="F170" s="236">
        <v>15</v>
      </c>
      <c r="G170" s="301"/>
      <c r="H170" s="238"/>
      <c r="I170" s="222"/>
      <c r="J170" s="232"/>
      <c r="K170" s="222"/>
      <c r="L170" s="222"/>
    </row>
    <row r="171" spans="1:12" ht="48" x14ac:dyDescent="0.2">
      <c r="A171" s="287"/>
      <c r="B171" s="234" t="s">
        <v>1010</v>
      </c>
      <c r="C171" s="235">
        <v>3600523339815</v>
      </c>
      <c r="D171" s="229">
        <v>9</v>
      </c>
      <c r="E171" s="230">
        <v>2.7</v>
      </c>
      <c r="F171" s="236">
        <v>15</v>
      </c>
      <c r="G171" s="301"/>
      <c r="H171" s="238"/>
      <c r="I171" s="222"/>
      <c r="J171" s="232"/>
      <c r="K171" s="222"/>
      <c r="L171" s="222"/>
    </row>
    <row r="172" spans="1:12" ht="48" x14ac:dyDescent="0.2">
      <c r="A172" s="289"/>
      <c r="B172" s="234" t="s">
        <v>1011</v>
      </c>
      <c r="C172" s="235">
        <v>3600523341627</v>
      </c>
      <c r="D172" s="229">
        <v>8</v>
      </c>
      <c r="E172" s="230">
        <v>2.7</v>
      </c>
      <c r="F172" s="236">
        <v>15</v>
      </c>
      <c r="G172" s="303"/>
      <c r="H172" s="238"/>
      <c r="I172" s="222"/>
      <c r="J172" s="232"/>
      <c r="K172" s="222"/>
      <c r="L172" s="222"/>
    </row>
    <row r="173" spans="1:12" ht="32" x14ac:dyDescent="0.2">
      <c r="A173" s="297" t="s">
        <v>1012</v>
      </c>
      <c r="B173" s="234" t="s">
        <v>1013</v>
      </c>
      <c r="C173" s="235">
        <v>3600523801886</v>
      </c>
      <c r="D173" s="229">
        <v>42</v>
      </c>
      <c r="E173" s="230">
        <v>2.7</v>
      </c>
      <c r="F173" s="236">
        <v>15</v>
      </c>
      <c r="G173" s="307" t="e" vm="63">
        <v>#VALUE!</v>
      </c>
      <c r="H173" s="238"/>
      <c r="I173" s="222"/>
      <c r="J173" s="232"/>
      <c r="K173" s="222"/>
      <c r="L173" s="222"/>
    </row>
    <row r="174" spans="1:12" ht="32" x14ac:dyDescent="0.2">
      <c r="A174" s="287"/>
      <c r="B174" s="234" t="s">
        <v>1014</v>
      </c>
      <c r="C174" s="235">
        <v>3600523801879</v>
      </c>
      <c r="D174" s="229">
        <v>906</v>
      </c>
      <c r="E174" s="230">
        <v>2.7</v>
      </c>
      <c r="F174" s="236">
        <v>15</v>
      </c>
      <c r="G174" s="301"/>
      <c r="H174" s="238"/>
      <c r="I174" s="222"/>
      <c r="J174" s="232"/>
      <c r="K174" s="222"/>
      <c r="L174" s="222"/>
    </row>
    <row r="175" spans="1:12" ht="32" x14ac:dyDescent="0.2">
      <c r="A175" s="287"/>
      <c r="B175" s="234" t="s">
        <v>1015</v>
      </c>
      <c r="C175" s="235">
        <v>3600523801862</v>
      </c>
      <c r="D175" s="229">
        <v>1302</v>
      </c>
      <c r="E175" s="230">
        <v>2.7</v>
      </c>
      <c r="F175" s="236">
        <v>15</v>
      </c>
      <c r="G175" s="301"/>
      <c r="H175" s="238"/>
      <c r="I175" s="222"/>
      <c r="J175" s="232"/>
      <c r="K175" s="222"/>
      <c r="L175" s="222"/>
    </row>
    <row r="176" spans="1:12" ht="32" x14ac:dyDescent="0.2">
      <c r="A176" s="287"/>
      <c r="B176" s="234" t="s">
        <v>1016</v>
      </c>
      <c r="C176" s="235">
        <v>3600523802050</v>
      </c>
      <c r="D176" s="229">
        <v>4</v>
      </c>
      <c r="E176" s="230">
        <v>2.7</v>
      </c>
      <c r="F176" s="236">
        <v>15</v>
      </c>
      <c r="G176" s="301"/>
      <c r="H176" s="238"/>
      <c r="I176" s="222"/>
      <c r="J176" s="232"/>
      <c r="K176" s="222"/>
      <c r="L176" s="222"/>
    </row>
    <row r="177" spans="1:12" ht="32" x14ac:dyDescent="0.2">
      <c r="A177" s="287"/>
      <c r="B177" s="234" t="s">
        <v>1017</v>
      </c>
      <c r="C177" s="235">
        <v>3600523802067</v>
      </c>
      <c r="D177" s="229">
        <v>2</v>
      </c>
      <c r="E177" s="230">
        <v>2.7</v>
      </c>
      <c r="F177" s="236">
        <v>15</v>
      </c>
      <c r="G177" s="301"/>
      <c r="H177" s="238"/>
      <c r="I177" s="222"/>
      <c r="J177" s="232"/>
      <c r="K177" s="222"/>
      <c r="L177" s="222"/>
    </row>
    <row r="178" spans="1:12" ht="32" x14ac:dyDescent="0.2">
      <c r="A178" s="287"/>
      <c r="B178" s="234" t="s">
        <v>1018</v>
      </c>
      <c r="C178" s="235">
        <v>3600521796221</v>
      </c>
      <c r="D178" s="229">
        <v>1362</v>
      </c>
      <c r="E178" s="230">
        <v>2.7</v>
      </c>
      <c r="F178" s="236">
        <v>15</v>
      </c>
      <c r="G178" s="301"/>
      <c r="H178" s="238"/>
      <c r="I178" s="222"/>
      <c r="J178" s="232"/>
      <c r="K178" s="222"/>
      <c r="L178" s="222"/>
    </row>
    <row r="179" spans="1:12" ht="32" x14ac:dyDescent="0.2">
      <c r="A179" s="289"/>
      <c r="B179" s="234" t="s">
        <v>1019</v>
      </c>
      <c r="C179" s="235">
        <v>3600521967850</v>
      </c>
      <c r="D179" s="229">
        <v>1</v>
      </c>
      <c r="E179" s="230">
        <v>2.7</v>
      </c>
      <c r="F179" s="236">
        <v>15</v>
      </c>
      <c r="G179" s="301"/>
      <c r="H179" s="238"/>
      <c r="I179" s="222"/>
      <c r="J179" s="232"/>
      <c r="K179" s="222"/>
      <c r="L179" s="222"/>
    </row>
    <row r="180" spans="1:12" ht="80" x14ac:dyDescent="0.2">
      <c r="A180" s="233" t="s">
        <v>1020</v>
      </c>
      <c r="B180" s="234" t="s">
        <v>1021</v>
      </c>
      <c r="C180" s="235">
        <v>3600523512850</v>
      </c>
      <c r="D180" s="229">
        <v>21</v>
      </c>
      <c r="E180" s="230">
        <v>2.7</v>
      </c>
      <c r="F180" s="236">
        <v>15</v>
      </c>
      <c r="G180" s="279" t="e" vm="64">
        <v>#VALUE!</v>
      </c>
      <c r="H180" s="238"/>
      <c r="I180" s="222"/>
      <c r="J180" s="232"/>
      <c r="K180" s="222"/>
      <c r="L180" s="222"/>
    </row>
    <row r="181" spans="1:12" ht="32" x14ac:dyDescent="0.2">
      <c r="A181" s="288" t="s">
        <v>1022</v>
      </c>
      <c r="B181" s="234" t="s">
        <v>1023</v>
      </c>
      <c r="C181" s="235">
        <v>3600522760436</v>
      </c>
      <c r="D181" s="229">
        <v>162</v>
      </c>
      <c r="E181" s="230">
        <v>2.7</v>
      </c>
      <c r="F181" s="236">
        <v>15</v>
      </c>
      <c r="G181" s="302"/>
      <c r="H181" s="238"/>
      <c r="I181" s="222"/>
      <c r="J181" s="232"/>
      <c r="K181" s="222"/>
      <c r="L181" s="222"/>
    </row>
    <row r="182" spans="1:12" ht="48" x14ac:dyDescent="0.2">
      <c r="A182" s="287"/>
      <c r="B182" s="234" t="s">
        <v>1024</v>
      </c>
      <c r="C182" s="235">
        <v>3600523046935</v>
      </c>
      <c r="D182" s="229">
        <v>32</v>
      </c>
      <c r="E182" s="230">
        <v>2.7</v>
      </c>
      <c r="F182" s="236">
        <v>15</v>
      </c>
      <c r="G182" s="301"/>
      <c r="H182" s="238"/>
      <c r="I182" s="222"/>
      <c r="J182" s="232"/>
      <c r="K182" s="222"/>
      <c r="L182" s="222"/>
    </row>
    <row r="183" spans="1:12" ht="32" x14ac:dyDescent="0.2">
      <c r="A183" s="289"/>
      <c r="B183" s="234" t="s">
        <v>1025</v>
      </c>
      <c r="C183" s="235">
        <v>3600522446118</v>
      </c>
      <c r="D183" s="229">
        <v>1</v>
      </c>
      <c r="E183" s="230">
        <v>2.7</v>
      </c>
      <c r="F183" s="236">
        <v>15</v>
      </c>
      <c r="G183" s="303"/>
      <c r="H183" s="238"/>
      <c r="I183" s="222"/>
      <c r="J183" s="232"/>
      <c r="K183" s="222"/>
      <c r="L183" s="222"/>
    </row>
    <row r="184" spans="1:12" x14ac:dyDescent="0.2">
      <c r="A184" s="297" t="s">
        <v>1026</v>
      </c>
      <c r="B184" s="234" t="s">
        <v>1027</v>
      </c>
      <c r="C184" s="264">
        <v>3600523747191</v>
      </c>
      <c r="D184" s="229">
        <v>2</v>
      </c>
      <c r="E184" s="230">
        <v>2.7</v>
      </c>
      <c r="F184" s="236">
        <v>15</v>
      </c>
      <c r="G184" s="307" t="e" vm="65">
        <v>#VALUE!</v>
      </c>
      <c r="H184" s="238"/>
      <c r="I184" s="222"/>
      <c r="J184" s="232"/>
      <c r="K184" s="222"/>
      <c r="L184" s="222"/>
    </row>
    <row r="185" spans="1:12" ht="32" x14ac:dyDescent="0.2">
      <c r="A185" s="287"/>
      <c r="B185" s="234" t="s">
        <v>1028</v>
      </c>
      <c r="C185" s="264">
        <v>3600523747160</v>
      </c>
      <c r="D185" s="229">
        <v>3</v>
      </c>
      <c r="E185" s="230">
        <v>2.7</v>
      </c>
      <c r="F185" s="236">
        <v>15</v>
      </c>
      <c r="G185" s="301"/>
      <c r="H185" s="238"/>
      <c r="I185" s="222"/>
      <c r="J185" s="232"/>
      <c r="K185" s="222"/>
      <c r="L185" s="222"/>
    </row>
    <row r="186" spans="1:12" x14ac:dyDescent="0.2">
      <c r="A186" s="289"/>
      <c r="B186" s="234" t="s">
        <v>1029</v>
      </c>
      <c r="C186" s="264">
        <v>3600523747184</v>
      </c>
      <c r="D186" s="229">
        <v>1</v>
      </c>
      <c r="E186" s="230">
        <v>2.7</v>
      </c>
      <c r="F186" s="236">
        <v>15</v>
      </c>
      <c r="G186" s="303"/>
      <c r="H186" s="238"/>
      <c r="I186" s="222"/>
      <c r="J186" s="232"/>
      <c r="K186" s="222"/>
      <c r="L186" s="222"/>
    </row>
    <row r="187" spans="1:12" x14ac:dyDescent="0.2">
      <c r="A187" s="297" t="s">
        <v>1030</v>
      </c>
      <c r="B187" s="234"/>
      <c r="C187" s="235">
        <v>3600523529506</v>
      </c>
      <c r="D187" s="229">
        <v>54</v>
      </c>
      <c r="E187" s="230">
        <v>2.7</v>
      </c>
      <c r="F187" s="236">
        <v>15</v>
      </c>
      <c r="G187" s="307" t="e" vm="66">
        <v>#VALUE!</v>
      </c>
      <c r="H187" s="238"/>
      <c r="I187" s="222"/>
      <c r="J187" s="232"/>
      <c r="K187" s="222"/>
      <c r="L187" s="222"/>
    </row>
    <row r="188" spans="1:12" ht="32" x14ac:dyDescent="0.2">
      <c r="A188" s="287"/>
      <c r="B188" s="234" t="s">
        <v>1031</v>
      </c>
      <c r="C188" s="235">
        <v>3600523399956</v>
      </c>
      <c r="D188" s="229">
        <v>2</v>
      </c>
      <c r="E188" s="230">
        <v>2.7</v>
      </c>
      <c r="F188" s="236">
        <v>15</v>
      </c>
      <c r="G188" s="301"/>
      <c r="H188" s="238"/>
      <c r="I188" s="222"/>
      <c r="J188" s="232"/>
      <c r="K188" s="222"/>
      <c r="L188" s="222"/>
    </row>
    <row r="189" spans="1:12" ht="32" x14ac:dyDescent="0.2">
      <c r="A189" s="287"/>
      <c r="B189" s="234" t="s">
        <v>1032</v>
      </c>
      <c r="C189" s="264">
        <v>3600523584765</v>
      </c>
      <c r="D189" s="229">
        <v>81</v>
      </c>
      <c r="E189" s="230">
        <v>2.7</v>
      </c>
      <c r="F189" s="236">
        <v>15</v>
      </c>
      <c r="G189" s="301"/>
      <c r="H189" s="238"/>
      <c r="I189" s="222"/>
      <c r="J189" s="232"/>
      <c r="K189" s="222"/>
      <c r="L189" s="222"/>
    </row>
    <row r="190" spans="1:12" ht="32" x14ac:dyDescent="0.2">
      <c r="A190" s="287"/>
      <c r="B190" s="234" t="s">
        <v>1033</v>
      </c>
      <c r="C190" s="264">
        <v>3600523585441</v>
      </c>
      <c r="D190" s="229">
        <v>1</v>
      </c>
      <c r="E190" s="230">
        <v>2.7</v>
      </c>
      <c r="F190" s="236">
        <v>15</v>
      </c>
      <c r="G190" s="301"/>
      <c r="H190" s="238"/>
      <c r="I190" s="222"/>
      <c r="J190" s="232"/>
      <c r="K190" s="222"/>
      <c r="L190" s="222"/>
    </row>
    <row r="191" spans="1:12" ht="32" x14ac:dyDescent="0.2">
      <c r="A191" s="289"/>
      <c r="B191" s="234" t="s">
        <v>1034</v>
      </c>
      <c r="C191" s="264">
        <v>3600523403318</v>
      </c>
      <c r="D191" s="229">
        <v>1</v>
      </c>
      <c r="E191" s="230">
        <v>2.7</v>
      </c>
      <c r="F191" s="236">
        <v>15</v>
      </c>
      <c r="G191" s="303"/>
      <c r="H191" s="238"/>
      <c r="I191" s="222"/>
      <c r="J191" s="232"/>
      <c r="K191" s="222"/>
      <c r="L191" s="222"/>
    </row>
    <row r="192" spans="1:12" ht="48" x14ac:dyDescent="0.2">
      <c r="A192" s="297" t="s">
        <v>1035</v>
      </c>
      <c r="B192" s="234" t="s">
        <v>1036</v>
      </c>
      <c r="C192" s="264">
        <v>3600523823314</v>
      </c>
      <c r="D192" s="229">
        <v>156</v>
      </c>
      <c r="E192" s="230">
        <v>2.7</v>
      </c>
      <c r="F192" s="236">
        <v>15</v>
      </c>
      <c r="G192" s="307" t="e" vm="67">
        <v>#VALUE!</v>
      </c>
      <c r="H192" s="238"/>
      <c r="I192" s="222"/>
      <c r="J192" s="232"/>
      <c r="K192" s="222"/>
      <c r="L192" s="222"/>
    </row>
    <row r="193" spans="1:12" ht="32" x14ac:dyDescent="0.2">
      <c r="A193" s="289"/>
      <c r="B193" s="234" t="s">
        <v>1037</v>
      </c>
      <c r="C193" s="264">
        <v>3600523823345</v>
      </c>
      <c r="D193" s="229">
        <v>144</v>
      </c>
      <c r="E193" s="230">
        <v>2.7</v>
      </c>
      <c r="F193" s="236">
        <v>15</v>
      </c>
      <c r="G193" s="303"/>
      <c r="H193" s="238"/>
      <c r="I193" s="222"/>
      <c r="J193" s="232"/>
      <c r="K193" s="222"/>
      <c r="L193" s="222"/>
    </row>
    <row r="194" spans="1:12" ht="64" x14ac:dyDescent="0.2">
      <c r="A194" s="233" t="s">
        <v>1038</v>
      </c>
      <c r="B194" s="234" t="s">
        <v>577</v>
      </c>
      <c r="C194" s="264">
        <v>30140356</v>
      </c>
      <c r="D194" s="229">
        <v>50</v>
      </c>
      <c r="E194" s="230">
        <v>2.7</v>
      </c>
      <c r="F194" s="236">
        <v>15</v>
      </c>
      <c r="G194" s="247" t="e" vm="68">
        <v>#VALUE!</v>
      </c>
      <c r="H194" s="238"/>
      <c r="I194" s="222"/>
      <c r="J194" s="232"/>
      <c r="K194" s="222"/>
      <c r="L194" s="222"/>
    </row>
    <row r="195" spans="1:12" ht="64" x14ac:dyDescent="0.2">
      <c r="A195" s="233" t="s">
        <v>1039</v>
      </c>
      <c r="B195" s="234" t="s">
        <v>577</v>
      </c>
      <c r="C195" s="264">
        <v>3600523991587</v>
      </c>
      <c r="D195" s="229">
        <v>7</v>
      </c>
      <c r="E195" s="230">
        <v>2.7</v>
      </c>
      <c r="F195" s="236">
        <v>15</v>
      </c>
      <c r="G195" s="280"/>
      <c r="H195" s="238"/>
      <c r="I195" s="222"/>
      <c r="J195" s="232"/>
      <c r="K195" s="222"/>
      <c r="L195" s="222"/>
    </row>
    <row r="196" spans="1:12" ht="43" customHeight="1" x14ac:dyDescent="0.2">
      <c r="A196" s="288" t="s">
        <v>1040</v>
      </c>
      <c r="B196" s="234" t="s">
        <v>1041</v>
      </c>
      <c r="C196" s="264">
        <v>30147935</v>
      </c>
      <c r="D196" s="229">
        <v>206</v>
      </c>
      <c r="E196" s="230">
        <v>2.7</v>
      </c>
      <c r="F196" s="236"/>
      <c r="G196" s="302"/>
      <c r="H196" s="238"/>
      <c r="I196" s="222"/>
      <c r="J196" s="232"/>
      <c r="K196" s="222"/>
      <c r="L196" s="222"/>
    </row>
    <row r="197" spans="1:12" ht="32" x14ac:dyDescent="0.2">
      <c r="A197" s="289"/>
      <c r="B197" s="234" t="s">
        <v>1042</v>
      </c>
      <c r="C197" s="264">
        <v>30144354</v>
      </c>
      <c r="D197" s="229">
        <v>79</v>
      </c>
      <c r="E197" s="230">
        <v>2.7</v>
      </c>
      <c r="F197" s="236">
        <v>15</v>
      </c>
      <c r="G197" s="301"/>
      <c r="H197" s="238"/>
      <c r="I197" s="222"/>
      <c r="J197" s="232"/>
      <c r="K197" s="222"/>
      <c r="L197" s="222"/>
    </row>
    <row r="198" spans="1:12" ht="64" x14ac:dyDescent="0.2">
      <c r="A198" s="281" t="s">
        <v>1043</v>
      </c>
      <c r="B198" s="234" t="s">
        <v>1044</v>
      </c>
      <c r="C198" s="264">
        <v>3600523729067</v>
      </c>
      <c r="D198" s="229">
        <v>2169</v>
      </c>
      <c r="E198" s="230">
        <v>2.7</v>
      </c>
      <c r="F198" s="236">
        <v>15</v>
      </c>
      <c r="G198" s="247" t="e" vm="69">
        <v>#VALUE!</v>
      </c>
      <c r="H198" s="238"/>
      <c r="I198" s="222"/>
      <c r="J198" s="232"/>
      <c r="K198" s="222"/>
      <c r="L198" s="222"/>
    </row>
    <row r="199" spans="1:12" x14ac:dyDescent="0.2">
      <c r="A199" s="288" t="s">
        <v>1045</v>
      </c>
      <c r="B199" s="234" t="s">
        <v>1046</v>
      </c>
      <c r="C199" s="235">
        <v>3600523543786</v>
      </c>
      <c r="D199" s="229">
        <v>1569</v>
      </c>
      <c r="E199" s="230">
        <v>2.7</v>
      </c>
      <c r="F199" s="236">
        <v>15</v>
      </c>
      <c r="G199" s="302"/>
      <c r="H199" s="238"/>
      <c r="I199" s="222"/>
      <c r="J199" s="232"/>
      <c r="K199" s="222"/>
      <c r="L199" s="222"/>
    </row>
    <row r="200" spans="1:12" x14ac:dyDescent="0.2">
      <c r="A200" s="287"/>
      <c r="B200" s="234" t="s">
        <v>1047</v>
      </c>
      <c r="C200" s="235">
        <v>3600523543731</v>
      </c>
      <c r="D200" s="229">
        <v>2154</v>
      </c>
      <c r="E200" s="282">
        <v>2.7</v>
      </c>
      <c r="F200" s="231">
        <v>15</v>
      </c>
      <c r="G200" s="301"/>
      <c r="H200" s="238"/>
      <c r="I200" s="222"/>
      <c r="J200" s="232"/>
      <c r="K200" s="222"/>
      <c r="L200" s="222"/>
    </row>
    <row r="201" spans="1:12" ht="32" x14ac:dyDescent="0.2">
      <c r="A201" s="287"/>
      <c r="B201" s="234" t="s">
        <v>1048</v>
      </c>
      <c r="C201" s="235">
        <v>3600523543670</v>
      </c>
      <c r="D201" s="229">
        <v>4301</v>
      </c>
      <c r="E201" s="282">
        <v>2.7</v>
      </c>
      <c r="F201" s="231">
        <v>15</v>
      </c>
      <c r="G201" s="301"/>
      <c r="H201" s="238"/>
      <c r="I201" s="222"/>
      <c r="J201" s="232"/>
      <c r="K201" s="222"/>
      <c r="L201" s="222"/>
    </row>
    <row r="202" spans="1:12" ht="32" x14ac:dyDescent="0.2">
      <c r="A202" s="287"/>
      <c r="B202" s="234" t="s">
        <v>1049</v>
      </c>
      <c r="C202" s="235">
        <v>3600523799770</v>
      </c>
      <c r="D202" s="229">
        <v>282</v>
      </c>
      <c r="E202" s="282">
        <v>2.7</v>
      </c>
      <c r="F202" s="231">
        <v>15</v>
      </c>
      <c r="G202" s="301"/>
      <c r="H202" s="238"/>
      <c r="I202" s="222"/>
      <c r="J202" s="232"/>
      <c r="K202" s="222"/>
      <c r="L202" s="222"/>
    </row>
    <row r="203" spans="1:12" x14ac:dyDescent="0.2">
      <c r="A203" s="287"/>
      <c r="B203" s="234" t="s">
        <v>1050</v>
      </c>
      <c r="C203" s="235">
        <v>3600523799848</v>
      </c>
      <c r="D203" s="229">
        <v>59</v>
      </c>
      <c r="E203" s="230">
        <v>2.7</v>
      </c>
      <c r="F203" s="236">
        <v>15</v>
      </c>
      <c r="G203" s="301"/>
      <c r="H203" s="238"/>
      <c r="I203" s="222"/>
      <c r="J203" s="232"/>
      <c r="K203" s="222"/>
      <c r="L203" s="222"/>
    </row>
    <row r="204" spans="1:12" x14ac:dyDescent="0.2">
      <c r="A204" s="287"/>
      <c r="B204" s="234" t="s">
        <v>1051</v>
      </c>
      <c r="C204" s="235">
        <v>3600523689545</v>
      </c>
      <c r="D204" s="229">
        <v>11</v>
      </c>
      <c r="E204" s="230">
        <v>2.7</v>
      </c>
      <c r="F204" s="236">
        <v>15</v>
      </c>
      <c r="G204" s="301"/>
      <c r="H204" s="238"/>
      <c r="I204" s="222"/>
      <c r="J204" s="232"/>
      <c r="K204" s="222"/>
      <c r="L204" s="222"/>
    </row>
    <row r="205" spans="1:12" x14ac:dyDescent="0.2">
      <c r="A205" s="287"/>
      <c r="B205" s="234" t="s">
        <v>1052</v>
      </c>
      <c r="C205" s="235">
        <v>3600523799794</v>
      </c>
      <c r="D205" s="229">
        <v>16</v>
      </c>
      <c r="E205" s="230">
        <v>2.7</v>
      </c>
      <c r="F205" s="236">
        <v>15</v>
      </c>
      <c r="G205" s="301"/>
      <c r="H205" s="238"/>
      <c r="I205" s="222"/>
      <c r="J205" s="232"/>
      <c r="K205" s="222"/>
      <c r="L205" s="222"/>
    </row>
    <row r="206" spans="1:12" ht="32" x14ac:dyDescent="0.2">
      <c r="A206" s="287"/>
      <c r="B206" s="234" t="s">
        <v>1053</v>
      </c>
      <c r="C206" s="235">
        <v>3600523799817</v>
      </c>
      <c r="D206" s="229">
        <v>456</v>
      </c>
      <c r="E206" s="230">
        <v>2.7</v>
      </c>
      <c r="F206" s="236">
        <v>15</v>
      </c>
      <c r="G206" s="301"/>
      <c r="H206" s="238"/>
      <c r="I206" s="222"/>
      <c r="J206" s="232"/>
      <c r="K206" s="222"/>
      <c r="L206" s="222"/>
    </row>
    <row r="207" spans="1:12" ht="32" x14ac:dyDescent="0.2">
      <c r="A207" s="287"/>
      <c r="B207" s="234" t="s">
        <v>1054</v>
      </c>
      <c r="C207" s="235">
        <v>3600523689583</v>
      </c>
      <c r="D207" s="229">
        <v>4</v>
      </c>
      <c r="E207" s="230">
        <v>2.7</v>
      </c>
      <c r="F207" s="236">
        <v>15</v>
      </c>
      <c r="G207" s="301"/>
      <c r="H207" s="238"/>
      <c r="I207" s="222"/>
      <c r="J207" s="232"/>
      <c r="K207" s="222"/>
      <c r="L207" s="222"/>
    </row>
    <row r="208" spans="1:12" x14ac:dyDescent="0.2">
      <c r="A208" s="287"/>
      <c r="B208" s="234" t="s">
        <v>577</v>
      </c>
      <c r="C208" s="235">
        <v>3600523799831</v>
      </c>
      <c r="D208" s="229">
        <v>6</v>
      </c>
      <c r="E208" s="230">
        <v>2.7</v>
      </c>
      <c r="F208" s="236">
        <v>15</v>
      </c>
      <c r="G208" s="301"/>
      <c r="H208" s="238"/>
      <c r="I208" s="222"/>
      <c r="J208" s="232"/>
      <c r="K208" s="222"/>
      <c r="L208" s="222"/>
    </row>
    <row r="209" spans="1:12" ht="32" x14ac:dyDescent="0.2">
      <c r="A209" s="287"/>
      <c r="B209" s="234" t="s">
        <v>1055</v>
      </c>
      <c r="C209" s="235">
        <v>3600523543700</v>
      </c>
      <c r="D209" s="229">
        <v>118</v>
      </c>
      <c r="E209" s="230">
        <v>2.7</v>
      </c>
      <c r="F209" s="236">
        <v>15</v>
      </c>
      <c r="G209" s="301"/>
      <c r="H209" s="238"/>
      <c r="I209" s="222"/>
      <c r="J209" s="232"/>
      <c r="K209" s="222"/>
      <c r="L209" s="222"/>
    </row>
    <row r="210" spans="1:12" ht="32" x14ac:dyDescent="0.2">
      <c r="A210" s="287"/>
      <c r="B210" s="234" t="s">
        <v>1056</v>
      </c>
      <c r="C210" s="235">
        <v>3600523689590</v>
      </c>
      <c r="D210" s="229">
        <v>11</v>
      </c>
      <c r="E210" s="230">
        <v>2.7</v>
      </c>
      <c r="F210" s="236">
        <v>15</v>
      </c>
      <c r="G210" s="301"/>
      <c r="H210" s="238"/>
      <c r="I210" s="222"/>
      <c r="J210" s="232"/>
      <c r="K210" s="222"/>
      <c r="L210" s="222"/>
    </row>
    <row r="211" spans="1:12" x14ac:dyDescent="0.2">
      <c r="A211" s="287"/>
      <c r="B211" s="234" t="s">
        <v>1057</v>
      </c>
      <c r="C211" s="235">
        <v>3600523799855</v>
      </c>
      <c r="D211" s="229">
        <v>2</v>
      </c>
      <c r="E211" s="230">
        <v>2.7</v>
      </c>
      <c r="F211" s="236">
        <v>15</v>
      </c>
      <c r="G211" s="301"/>
      <c r="H211" s="238"/>
      <c r="I211" s="222"/>
      <c r="J211" s="232"/>
      <c r="K211" s="222"/>
      <c r="L211" s="222"/>
    </row>
    <row r="212" spans="1:12" x14ac:dyDescent="0.2">
      <c r="A212" s="289"/>
      <c r="B212" s="234" t="s">
        <v>1058</v>
      </c>
      <c r="C212" s="235">
        <v>3600523543649</v>
      </c>
      <c r="D212" s="229">
        <v>5</v>
      </c>
      <c r="E212" s="230">
        <v>2.7</v>
      </c>
      <c r="F212" s="236">
        <v>15</v>
      </c>
      <c r="G212" s="301"/>
      <c r="H212" s="238"/>
      <c r="I212" s="222"/>
      <c r="J212" s="232"/>
      <c r="K212" s="222"/>
      <c r="L212" s="222"/>
    </row>
    <row r="213" spans="1:12" ht="32" x14ac:dyDescent="0.2">
      <c r="A213" s="297" t="s">
        <v>1059</v>
      </c>
      <c r="B213" s="234" t="s">
        <v>1060</v>
      </c>
      <c r="C213" s="235">
        <v>3600523794935</v>
      </c>
      <c r="D213" s="229">
        <v>503</v>
      </c>
      <c r="E213" s="230">
        <v>2.7</v>
      </c>
      <c r="F213" s="236">
        <v>15</v>
      </c>
      <c r="G213" s="301" t="e" vm="70">
        <v>#VALUE!</v>
      </c>
      <c r="H213" s="238"/>
      <c r="I213" s="222"/>
      <c r="J213" s="232"/>
      <c r="K213" s="222"/>
      <c r="L213" s="222"/>
    </row>
    <row r="214" spans="1:12" ht="32" x14ac:dyDescent="0.2">
      <c r="A214" s="287"/>
      <c r="B214" s="234" t="s">
        <v>1061</v>
      </c>
      <c r="C214" s="235">
        <v>30181021</v>
      </c>
      <c r="D214" s="229">
        <v>12</v>
      </c>
      <c r="E214" s="230">
        <v>2.7</v>
      </c>
      <c r="F214" s="236">
        <v>15</v>
      </c>
      <c r="G214" s="301"/>
      <c r="H214" s="238"/>
      <c r="I214" s="222"/>
      <c r="J214" s="232"/>
      <c r="K214" s="222"/>
      <c r="L214" s="222"/>
    </row>
    <row r="215" spans="1:12" ht="32" x14ac:dyDescent="0.2">
      <c r="A215" s="289"/>
      <c r="B215" s="234" t="s">
        <v>1062</v>
      </c>
      <c r="C215" s="235">
        <v>3600523794959</v>
      </c>
      <c r="D215" s="229">
        <v>1013</v>
      </c>
      <c r="E215" s="230">
        <v>2.7</v>
      </c>
      <c r="F215" s="236">
        <v>15</v>
      </c>
      <c r="G215" s="303"/>
      <c r="H215" s="238"/>
      <c r="I215" s="222"/>
      <c r="J215" s="232"/>
      <c r="K215" s="222"/>
      <c r="L215" s="222"/>
    </row>
    <row r="216" spans="1:12" ht="32" x14ac:dyDescent="0.2">
      <c r="A216" s="297" t="s">
        <v>1063</v>
      </c>
      <c r="B216" s="234" t="s">
        <v>1064</v>
      </c>
      <c r="C216" s="235">
        <v>3600523827404</v>
      </c>
      <c r="D216" s="229">
        <v>1546</v>
      </c>
      <c r="E216" s="230">
        <v>2.2000000000000002</v>
      </c>
      <c r="F216" s="231">
        <v>12</v>
      </c>
      <c r="G216" s="307" t="e" vm="71">
        <v>#VALUE!</v>
      </c>
      <c r="H216" s="238"/>
      <c r="I216" s="222"/>
      <c r="J216" s="232"/>
      <c r="K216" s="222"/>
      <c r="L216" s="222"/>
    </row>
    <row r="217" spans="1:12" ht="32" x14ac:dyDescent="0.2">
      <c r="A217" s="287"/>
      <c r="B217" s="234" t="s">
        <v>1065</v>
      </c>
      <c r="C217" s="235">
        <v>3600523827428</v>
      </c>
      <c r="D217" s="229">
        <v>1071</v>
      </c>
      <c r="E217" s="230">
        <v>2.2000000000000002</v>
      </c>
      <c r="F217" s="231">
        <v>12</v>
      </c>
      <c r="G217" s="301"/>
      <c r="H217" s="238"/>
      <c r="I217" s="222"/>
      <c r="J217" s="232"/>
      <c r="K217" s="222"/>
      <c r="L217" s="222"/>
    </row>
    <row r="218" spans="1:12" ht="32" x14ac:dyDescent="0.2">
      <c r="A218" s="287"/>
      <c r="B218" s="234" t="s">
        <v>1066</v>
      </c>
      <c r="C218" s="235">
        <v>3600523793815</v>
      </c>
      <c r="D218" s="229">
        <v>263</v>
      </c>
      <c r="E218" s="230">
        <v>2.2000000000000002</v>
      </c>
      <c r="F218" s="231">
        <v>12</v>
      </c>
      <c r="G218" s="301"/>
      <c r="H218" s="238"/>
      <c r="I218" s="222"/>
      <c r="J218" s="232"/>
      <c r="K218" s="222"/>
      <c r="L218" s="222"/>
    </row>
    <row r="219" spans="1:12" ht="32" x14ac:dyDescent="0.2">
      <c r="A219" s="287"/>
      <c r="B219" s="234" t="s">
        <v>1067</v>
      </c>
      <c r="C219" s="235">
        <v>3600523793822</v>
      </c>
      <c r="D219" s="229">
        <v>148</v>
      </c>
      <c r="E219" s="230">
        <v>2.2000000000000002</v>
      </c>
      <c r="F219" s="231">
        <v>12</v>
      </c>
      <c r="G219" s="301"/>
      <c r="H219" s="238"/>
      <c r="I219" s="222"/>
      <c r="J219" s="232"/>
      <c r="K219" s="222"/>
      <c r="L219" s="222"/>
    </row>
    <row r="220" spans="1:12" ht="32" x14ac:dyDescent="0.2">
      <c r="A220" s="287"/>
      <c r="B220" s="234" t="s">
        <v>1068</v>
      </c>
      <c r="C220" s="235">
        <v>3600523793877</v>
      </c>
      <c r="D220" s="229">
        <v>378</v>
      </c>
      <c r="E220" s="230">
        <v>2.7</v>
      </c>
      <c r="F220" s="231">
        <v>15</v>
      </c>
      <c r="G220" s="301"/>
      <c r="H220" s="238"/>
      <c r="I220" s="222"/>
      <c r="J220" s="232"/>
      <c r="K220" s="222"/>
      <c r="L220" s="222"/>
    </row>
    <row r="221" spans="1:12" ht="32" x14ac:dyDescent="0.2">
      <c r="A221" s="287"/>
      <c r="B221" s="234" t="s">
        <v>1069</v>
      </c>
      <c r="C221" s="235">
        <v>3600523793846</v>
      </c>
      <c r="D221" s="229">
        <v>13</v>
      </c>
      <c r="E221" s="230">
        <v>2.2000000000000002</v>
      </c>
      <c r="F221" s="231">
        <v>12</v>
      </c>
      <c r="G221" s="301"/>
      <c r="H221" s="238"/>
      <c r="I221" s="222"/>
      <c r="J221" s="232"/>
      <c r="K221" s="222"/>
      <c r="L221" s="222"/>
    </row>
    <row r="222" spans="1:12" ht="32" x14ac:dyDescent="0.2">
      <c r="A222" s="289"/>
      <c r="B222" s="234" t="s">
        <v>1070</v>
      </c>
      <c r="C222" s="235">
        <v>3600523793907</v>
      </c>
      <c r="D222" s="229">
        <v>189</v>
      </c>
      <c r="E222" s="230">
        <v>2.2000000000000002</v>
      </c>
      <c r="F222" s="231">
        <v>12</v>
      </c>
      <c r="G222" s="303"/>
      <c r="H222" s="238"/>
      <c r="I222" s="222"/>
      <c r="J222" s="232"/>
      <c r="K222" s="222"/>
      <c r="L222" s="222"/>
    </row>
    <row r="223" spans="1:12" ht="32" x14ac:dyDescent="0.2">
      <c r="A223" s="297" t="s">
        <v>1071</v>
      </c>
      <c r="B223" s="234" t="s">
        <v>1072</v>
      </c>
      <c r="C223" s="235">
        <v>3600523483488</v>
      </c>
      <c r="D223" s="229">
        <v>622</v>
      </c>
      <c r="E223" s="230">
        <v>2.7</v>
      </c>
      <c r="F223" s="236">
        <v>15</v>
      </c>
      <c r="G223" s="307" t="e" vm="72">
        <v>#VALUE!</v>
      </c>
      <c r="H223" s="238"/>
      <c r="I223" s="222"/>
      <c r="J223" s="232"/>
      <c r="K223" s="222"/>
      <c r="L223" s="222"/>
    </row>
    <row r="224" spans="1:12" ht="32" x14ac:dyDescent="0.2">
      <c r="A224" s="287"/>
      <c r="B224" s="234" t="s">
        <v>1073</v>
      </c>
      <c r="C224" s="235">
        <v>3600523347995</v>
      </c>
      <c r="D224" s="229">
        <v>1747</v>
      </c>
      <c r="E224" s="230">
        <v>2.7</v>
      </c>
      <c r="F224" s="236">
        <v>15</v>
      </c>
      <c r="G224" s="301"/>
      <c r="H224" s="238"/>
      <c r="I224" s="222"/>
      <c r="J224" s="232"/>
      <c r="K224" s="222"/>
      <c r="L224" s="222"/>
    </row>
    <row r="225" spans="1:12" x14ac:dyDescent="0.2">
      <c r="A225" s="287"/>
      <c r="B225" s="234" t="s">
        <v>1074</v>
      </c>
      <c r="C225" s="235">
        <v>3600523483433</v>
      </c>
      <c r="D225" s="229">
        <v>140</v>
      </c>
      <c r="E225" s="230">
        <v>2.7</v>
      </c>
      <c r="F225" s="236">
        <v>15</v>
      </c>
      <c r="G225" s="301"/>
      <c r="H225" s="238"/>
      <c r="I225" s="222"/>
      <c r="J225" s="232"/>
      <c r="K225" s="222"/>
      <c r="L225" s="222"/>
    </row>
    <row r="226" spans="1:12" ht="32" x14ac:dyDescent="0.2">
      <c r="A226" s="287"/>
      <c r="B226" s="234" t="s">
        <v>1075</v>
      </c>
      <c r="C226" s="235">
        <v>3600523339730</v>
      </c>
      <c r="D226" s="229">
        <v>20</v>
      </c>
      <c r="E226" s="230">
        <v>2.7</v>
      </c>
      <c r="F226" s="236">
        <v>15</v>
      </c>
      <c r="G226" s="301"/>
      <c r="H226" s="238"/>
      <c r="I226" s="222"/>
      <c r="J226" s="232"/>
      <c r="K226" s="222"/>
      <c r="L226" s="222"/>
    </row>
    <row r="227" spans="1:12" ht="32" x14ac:dyDescent="0.2">
      <c r="A227" s="287"/>
      <c r="B227" s="234" t="s">
        <v>1076</v>
      </c>
      <c r="C227" s="235">
        <v>3600523348008</v>
      </c>
      <c r="D227" s="229">
        <v>13</v>
      </c>
      <c r="E227" s="230">
        <v>2.7</v>
      </c>
      <c r="F227" s="236">
        <v>15</v>
      </c>
      <c r="G227" s="301"/>
      <c r="H227" s="238"/>
      <c r="I227" s="222"/>
      <c r="J227" s="232"/>
      <c r="K227" s="222"/>
      <c r="L227" s="222"/>
    </row>
    <row r="228" spans="1:12" ht="32" x14ac:dyDescent="0.2">
      <c r="A228" s="287"/>
      <c r="B228" s="234" t="s">
        <v>1077</v>
      </c>
      <c r="C228" s="235">
        <v>3600523348060</v>
      </c>
      <c r="D228" s="229">
        <v>5</v>
      </c>
      <c r="E228" s="230">
        <v>2.7</v>
      </c>
      <c r="F228" s="236">
        <v>15</v>
      </c>
      <c r="G228" s="301"/>
      <c r="H228" s="238"/>
      <c r="I228" s="222"/>
      <c r="J228" s="232"/>
      <c r="K228" s="222"/>
      <c r="L228" s="222"/>
    </row>
    <row r="229" spans="1:12" ht="32" x14ac:dyDescent="0.2">
      <c r="A229" s="289"/>
      <c r="B229" s="234" t="s">
        <v>1078</v>
      </c>
      <c r="C229" s="235">
        <v>3600523483501</v>
      </c>
      <c r="D229" s="229">
        <v>28</v>
      </c>
      <c r="E229" s="230">
        <v>2.7</v>
      </c>
      <c r="F229" s="236">
        <v>15</v>
      </c>
      <c r="G229" s="303"/>
      <c r="H229" s="238"/>
      <c r="I229" s="222"/>
      <c r="J229" s="232"/>
      <c r="K229" s="222"/>
      <c r="L229" s="222"/>
    </row>
    <row r="230" spans="1:12" ht="48" x14ac:dyDescent="0.2">
      <c r="A230" s="233" t="s">
        <v>1079</v>
      </c>
      <c r="B230" s="234" t="s">
        <v>1080</v>
      </c>
      <c r="C230" s="235">
        <v>3600521964637</v>
      </c>
      <c r="D230" s="229">
        <v>5</v>
      </c>
      <c r="E230" s="230">
        <v>2</v>
      </c>
      <c r="F230" s="236">
        <v>12</v>
      </c>
      <c r="G230" s="247" t="e" vm="73">
        <v>#VALUE!</v>
      </c>
      <c r="H230" s="238"/>
      <c r="I230" s="222"/>
      <c r="J230" s="232"/>
      <c r="K230" s="222"/>
      <c r="L230" s="222"/>
    </row>
    <row r="231" spans="1:12" ht="44" customHeight="1" x14ac:dyDescent="0.2">
      <c r="A231" s="288" t="s">
        <v>1081</v>
      </c>
      <c r="B231" s="234" t="s">
        <v>1082</v>
      </c>
      <c r="C231" s="235">
        <v>3600522869269</v>
      </c>
      <c r="D231" s="229">
        <v>118</v>
      </c>
      <c r="E231" s="230">
        <v>2.2000000000000002</v>
      </c>
      <c r="F231" s="236">
        <v>15</v>
      </c>
      <c r="G231" s="302"/>
      <c r="H231" s="238"/>
      <c r="I231" s="222"/>
      <c r="J231" s="232"/>
      <c r="K231" s="222"/>
      <c r="L231" s="222"/>
    </row>
    <row r="232" spans="1:12" x14ac:dyDescent="0.2">
      <c r="A232" s="289"/>
      <c r="B232" s="234" t="s">
        <v>1083</v>
      </c>
      <c r="C232" s="235">
        <v>3600522869351</v>
      </c>
      <c r="D232" s="229">
        <v>33</v>
      </c>
      <c r="E232" s="230">
        <v>2.2000000000000002</v>
      </c>
      <c r="F232" s="236">
        <v>15</v>
      </c>
      <c r="G232" s="303"/>
      <c r="H232" s="238"/>
      <c r="I232" s="222"/>
      <c r="J232" s="232"/>
      <c r="K232" s="222"/>
      <c r="L232" s="222"/>
    </row>
    <row r="233" spans="1:12" ht="32" x14ac:dyDescent="0.2">
      <c r="A233" s="297" t="s">
        <v>1084</v>
      </c>
      <c r="B233" s="234" t="s">
        <v>1085</v>
      </c>
      <c r="C233" s="235">
        <v>3600522996101</v>
      </c>
      <c r="D233" s="229">
        <v>7</v>
      </c>
      <c r="E233" s="230">
        <v>2</v>
      </c>
      <c r="F233" s="231">
        <v>12</v>
      </c>
      <c r="G233" s="307" t="e" vm="74">
        <v>#VALUE!</v>
      </c>
      <c r="H233" s="238"/>
      <c r="I233" s="222"/>
      <c r="J233" s="232"/>
      <c r="K233" s="222"/>
      <c r="L233" s="222"/>
    </row>
    <row r="234" spans="1:12" ht="32" x14ac:dyDescent="0.2">
      <c r="A234" s="289"/>
      <c r="B234" s="234" t="s">
        <v>1086</v>
      </c>
      <c r="C234" s="235">
        <v>3600522996071</v>
      </c>
      <c r="D234" s="229">
        <v>3</v>
      </c>
      <c r="E234" s="230">
        <v>2</v>
      </c>
      <c r="F234" s="231">
        <v>12</v>
      </c>
      <c r="G234" s="303"/>
      <c r="H234" s="238"/>
      <c r="I234" s="222"/>
      <c r="J234" s="232"/>
      <c r="K234" s="222"/>
      <c r="L234" s="222"/>
    </row>
    <row r="235" spans="1:12" x14ac:dyDescent="0.2">
      <c r="A235" s="261"/>
      <c r="B235" s="243"/>
      <c r="C235" s="244" t="s">
        <v>657</v>
      </c>
      <c r="D235" s="245"/>
      <c r="E235" s="245"/>
      <c r="F235" s="245"/>
      <c r="G235" s="245"/>
      <c r="H235" s="238"/>
      <c r="I235" s="222"/>
      <c r="J235" s="232"/>
      <c r="K235" s="222"/>
      <c r="L235" s="222"/>
    </row>
    <row r="236" spans="1:12" ht="32" x14ac:dyDescent="0.2">
      <c r="A236" s="248" t="s">
        <v>820</v>
      </c>
      <c r="B236" s="249" t="s">
        <v>841</v>
      </c>
      <c r="C236" s="250" t="s">
        <v>3</v>
      </c>
      <c r="D236" s="252"/>
      <c r="E236" s="252"/>
      <c r="F236" s="253" t="s">
        <v>324</v>
      </c>
      <c r="G236" s="254" t="s">
        <v>7</v>
      </c>
      <c r="H236" s="238"/>
      <c r="I236" s="222"/>
      <c r="J236" s="232"/>
      <c r="K236" s="222"/>
      <c r="L236" s="222"/>
    </row>
    <row r="237" spans="1:12" ht="32" x14ac:dyDescent="0.2">
      <c r="A237" s="288" t="s">
        <v>1087</v>
      </c>
      <c r="B237" s="234" t="s">
        <v>1088</v>
      </c>
      <c r="C237" s="235">
        <v>3600523485550</v>
      </c>
      <c r="D237" s="229">
        <v>36</v>
      </c>
      <c r="E237" s="230">
        <v>1.7</v>
      </c>
      <c r="F237" s="236">
        <v>12</v>
      </c>
      <c r="G237" s="295" t="e" vm="75">
        <v>#VALUE!</v>
      </c>
      <c r="H237" s="238"/>
      <c r="I237" s="222"/>
      <c r="J237" s="232"/>
      <c r="K237" s="222"/>
      <c r="L237" s="222"/>
    </row>
    <row r="238" spans="1:12" ht="32" x14ac:dyDescent="0.2">
      <c r="A238" s="287"/>
      <c r="B238" s="234" t="s">
        <v>1089</v>
      </c>
      <c r="C238" s="235">
        <v>3600523485574</v>
      </c>
      <c r="D238" s="229">
        <v>14</v>
      </c>
      <c r="E238" s="230">
        <v>1.7</v>
      </c>
      <c r="F238" s="236">
        <v>12</v>
      </c>
      <c r="G238" s="294"/>
      <c r="H238" s="238"/>
      <c r="I238" s="222"/>
      <c r="J238" s="232"/>
      <c r="K238" s="222"/>
      <c r="L238" s="222"/>
    </row>
    <row r="239" spans="1:12" ht="48" x14ac:dyDescent="0.2">
      <c r="A239" s="287"/>
      <c r="B239" s="234" t="s">
        <v>1090</v>
      </c>
      <c r="C239" s="235">
        <v>3600523485581</v>
      </c>
      <c r="D239" s="229">
        <v>16</v>
      </c>
      <c r="E239" s="230">
        <v>1.7</v>
      </c>
      <c r="F239" s="236">
        <v>12</v>
      </c>
      <c r="G239" s="294"/>
      <c r="H239" s="238"/>
      <c r="I239" s="222"/>
      <c r="J239" s="232"/>
      <c r="K239" s="222"/>
      <c r="L239" s="222"/>
    </row>
    <row r="240" spans="1:12" ht="32" x14ac:dyDescent="0.2">
      <c r="A240" s="287"/>
      <c r="B240" s="234" t="s">
        <v>1091</v>
      </c>
      <c r="C240" s="235">
        <v>3600523485604</v>
      </c>
      <c r="D240" s="229">
        <v>5</v>
      </c>
      <c r="E240" s="230">
        <v>1.7</v>
      </c>
      <c r="F240" s="236">
        <v>12</v>
      </c>
      <c r="G240" s="294"/>
      <c r="H240" s="238"/>
      <c r="I240" s="222"/>
      <c r="J240" s="232"/>
      <c r="K240" s="222"/>
      <c r="L240" s="222"/>
    </row>
    <row r="241" spans="1:12" ht="48" x14ac:dyDescent="0.2">
      <c r="A241" s="287"/>
      <c r="B241" s="234" t="s">
        <v>1092</v>
      </c>
      <c r="C241" s="235">
        <v>3600523485673</v>
      </c>
      <c r="D241" s="229">
        <v>17</v>
      </c>
      <c r="E241" s="230">
        <v>1.7</v>
      </c>
      <c r="F241" s="236">
        <v>12</v>
      </c>
      <c r="G241" s="294"/>
      <c r="H241" s="238"/>
      <c r="I241" s="222"/>
      <c r="J241" s="232"/>
      <c r="K241" s="222"/>
      <c r="L241" s="222"/>
    </row>
    <row r="242" spans="1:12" x14ac:dyDescent="0.2">
      <c r="A242" s="287"/>
      <c r="B242" s="234" t="s">
        <v>1093</v>
      </c>
      <c r="C242" s="235">
        <v>3600523492558</v>
      </c>
      <c r="D242" s="229">
        <v>7</v>
      </c>
      <c r="E242" s="230">
        <v>1.7</v>
      </c>
      <c r="F242" s="236">
        <v>12</v>
      </c>
      <c r="G242" s="294"/>
      <c r="H242" s="238"/>
      <c r="I242" s="222"/>
      <c r="J242" s="232"/>
      <c r="K242" s="222"/>
      <c r="L242" s="222"/>
    </row>
    <row r="243" spans="1:12" ht="32" x14ac:dyDescent="0.2">
      <c r="A243" s="287"/>
      <c r="B243" s="234" t="s">
        <v>1094</v>
      </c>
      <c r="C243" s="235">
        <v>3600523485628</v>
      </c>
      <c r="D243" s="229">
        <v>8</v>
      </c>
      <c r="E243" s="230">
        <v>1.7</v>
      </c>
      <c r="F243" s="236">
        <v>12</v>
      </c>
      <c r="G243" s="294"/>
      <c r="H243" s="238"/>
      <c r="I243" s="222"/>
      <c r="J243" s="232"/>
      <c r="K243" s="222"/>
      <c r="L243" s="222"/>
    </row>
    <row r="244" spans="1:12" ht="32" x14ac:dyDescent="0.2">
      <c r="A244" s="289"/>
      <c r="B244" s="234" t="s">
        <v>1095</v>
      </c>
      <c r="C244" s="235">
        <v>3600523492541</v>
      </c>
      <c r="D244" s="229">
        <v>6</v>
      </c>
      <c r="E244" s="230">
        <v>1.7</v>
      </c>
      <c r="F244" s="236">
        <v>12</v>
      </c>
      <c r="G244" s="296"/>
      <c r="H244" s="238"/>
      <c r="I244" s="222"/>
      <c r="J244" s="232"/>
      <c r="K244" s="222"/>
      <c r="L244" s="222"/>
    </row>
    <row r="245" spans="1:12" ht="32" x14ac:dyDescent="0.2">
      <c r="A245" s="297" t="s">
        <v>1096</v>
      </c>
      <c r="B245" s="234" t="s">
        <v>1097</v>
      </c>
      <c r="C245" s="235">
        <v>3600523296057</v>
      </c>
      <c r="D245" s="229">
        <v>4</v>
      </c>
      <c r="E245" s="230">
        <v>2.2000000000000002</v>
      </c>
      <c r="F245" s="236">
        <v>12</v>
      </c>
      <c r="G245" s="316" t="e" vm="76">
        <v>#VALUE!</v>
      </c>
      <c r="H245" s="238"/>
      <c r="I245" s="222"/>
      <c r="J245" s="232"/>
      <c r="K245" s="222"/>
      <c r="L245" s="222"/>
    </row>
    <row r="246" spans="1:12" ht="32" x14ac:dyDescent="0.2">
      <c r="A246" s="287"/>
      <c r="B246" s="234" t="s">
        <v>1098</v>
      </c>
      <c r="C246" s="235">
        <v>3600522860716</v>
      </c>
      <c r="D246" s="229">
        <v>88</v>
      </c>
      <c r="E246" s="230">
        <v>2.2000000000000002</v>
      </c>
      <c r="F246" s="236">
        <v>12</v>
      </c>
      <c r="G246" s="315"/>
      <c r="H246" s="238"/>
      <c r="I246" s="222"/>
      <c r="J246" s="232"/>
      <c r="K246" s="222"/>
      <c r="L246" s="222"/>
    </row>
    <row r="247" spans="1:12" ht="32" x14ac:dyDescent="0.2">
      <c r="A247" s="287"/>
      <c r="B247" s="234" t="s">
        <v>1099</v>
      </c>
      <c r="C247" s="235">
        <v>3600522860785</v>
      </c>
      <c r="D247" s="229">
        <v>45</v>
      </c>
      <c r="E247" s="230">
        <v>2.2000000000000002</v>
      </c>
      <c r="F247" s="236">
        <v>12</v>
      </c>
      <c r="G247" s="315"/>
      <c r="H247" s="238"/>
      <c r="I247" s="222"/>
      <c r="J247" s="232"/>
      <c r="K247" s="222"/>
      <c r="L247" s="222"/>
    </row>
    <row r="248" spans="1:12" ht="32" x14ac:dyDescent="0.2">
      <c r="A248" s="289"/>
      <c r="B248" s="234" t="s">
        <v>1100</v>
      </c>
      <c r="C248" s="235">
        <v>3600522860815</v>
      </c>
      <c r="D248" s="229">
        <v>9</v>
      </c>
      <c r="E248" s="230">
        <v>2.2000000000000002</v>
      </c>
      <c r="F248" s="236">
        <v>12</v>
      </c>
      <c r="G248" s="317"/>
      <c r="H248" s="238"/>
      <c r="I248" s="222"/>
      <c r="J248" s="232"/>
      <c r="K248" s="222"/>
      <c r="L248" s="222"/>
    </row>
    <row r="249" spans="1:12" ht="64" x14ac:dyDescent="0.2">
      <c r="A249" s="233" t="s">
        <v>1101</v>
      </c>
      <c r="B249" s="234" t="s">
        <v>1102</v>
      </c>
      <c r="C249" s="235">
        <v>3600521085127</v>
      </c>
      <c r="D249" s="229">
        <v>6</v>
      </c>
      <c r="E249" s="230">
        <v>2.2000000000000002</v>
      </c>
      <c r="F249" s="236">
        <v>12</v>
      </c>
      <c r="G249" s="247" t="e" vm="77">
        <v>#VALUE!</v>
      </c>
      <c r="H249" s="238"/>
      <c r="I249" s="222"/>
      <c r="J249" s="232"/>
      <c r="K249" s="222"/>
      <c r="L249" s="222"/>
    </row>
    <row r="250" spans="1:12" ht="48" x14ac:dyDescent="0.2">
      <c r="A250" s="240" t="s">
        <v>1103</v>
      </c>
      <c r="B250" s="234" t="s">
        <v>1104</v>
      </c>
      <c r="C250" s="235">
        <v>3600522822479</v>
      </c>
      <c r="D250" s="229">
        <v>430</v>
      </c>
      <c r="E250" s="230">
        <v>2.2000000000000002</v>
      </c>
      <c r="F250" s="236">
        <v>12</v>
      </c>
      <c r="G250" s="279"/>
      <c r="H250" s="238"/>
      <c r="I250" s="222"/>
      <c r="J250" s="232"/>
      <c r="K250" s="222"/>
      <c r="L250" s="222"/>
    </row>
    <row r="251" spans="1:12" ht="28" customHeight="1" x14ac:dyDescent="0.2">
      <c r="A251" s="288" t="s">
        <v>1105</v>
      </c>
      <c r="B251" s="234" t="s">
        <v>1106</v>
      </c>
      <c r="C251" s="235">
        <v>3600523827718</v>
      </c>
      <c r="D251" s="229">
        <v>1740</v>
      </c>
      <c r="E251" s="230">
        <v>1.7</v>
      </c>
      <c r="F251" s="236">
        <v>12</v>
      </c>
      <c r="G251" s="302"/>
      <c r="H251" s="238"/>
      <c r="I251" s="222"/>
      <c r="J251" s="232"/>
      <c r="K251" s="222"/>
      <c r="L251" s="222"/>
    </row>
    <row r="252" spans="1:12" ht="32" x14ac:dyDescent="0.2">
      <c r="A252" s="287"/>
      <c r="B252" s="234" t="s">
        <v>1107</v>
      </c>
      <c r="C252" s="235">
        <v>3600523827824</v>
      </c>
      <c r="D252" s="229">
        <v>1</v>
      </c>
      <c r="E252" s="230">
        <v>1.7</v>
      </c>
      <c r="F252" s="236">
        <v>12</v>
      </c>
      <c r="G252" s="301"/>
      <c r="H252" s="238"/>
      <c r="I252" s="222"/>
      <c r="J252" s="232"/>
      <c r="K252" s="222"/>
      <c r="L252" s="222"/>
    </row>
    <row r="253" spans="1:12" ht="48" x14ac:dyDescent="0.2">
      <c r="A253" s="240" t="s">
        <v>1108</v>
      </c>
      <c r="B253" s="234" t="s">
        <v>1109</v>
      </c>
      <c r="C253" s="235">
        <v>3600523341559</v>
      </c>
      <c r="D253" s="229">
        <v>8</v>
      </c>
      <c r="E253" s="230">
        <v>1.7</v>
      </c>
      <c r="F253" s="236">
        <v>12</v>
      </c>
      <c r="G253" s="247"/>
      <c r="H253" s="238"/>
      <c r="I253" s="222"/>
      <c r="J253" s="232"/>
      <c r="K253" s="222"/>
      <c r="L253" s="222"/>
    </row>
    <row r="254" spans="1:12" ht="64" x14ac:dyDescent="0.2">
      <c r="A254" s="259" t="s">
        <v>1110</v>
      </c>
      <c r="B254" s="234" t="s">
        <v>1111</v>
      </c>
      <c r="C254" s="235">
        <v>3600521531310</v>
      </c>
      <c r="D254" s="229">
        <v>5</v>
      </c>
      <c r="E254" s="230">
        <v>1.7</v>
      </c>
      <c r="F254" s="236">
        <v>12</v>
      </c>
      <c r="G254" s="247"/>
      <c r="H254" s="238"/>
      <c r="I254" s="222"/>
      <c r="J254" s="232"/>
      <c r="K254" s="222"/>
      <c r="L254" s="222"/>
    </row>
    <row r="255" spans="1:12" x14ac:dyDescent="0.2">
      <c r="A255" s="261"/>
      <c r="B255" s="243"/>
      <c r="C255" s="244" t="s">
        <v>1112</v>
      </c>
      <c r="D255" s="244"/>
      <c r="E255" s="245"/>
      <c r="F255" s="245"/>
      <c r="G255" s="245"/>
      <c r="H255" s="238"/>
      <c r="I255" s="222"/>
      <c r="J255" s="232"/>
      <c r="K255" s="222"/>
      <c r="L255" s="222"/>
    </row>
    <row r="256" spans="1:12" ht="32" x14ac:dyDescent="0.2">
      <c r="A256" s="248" t="s">
        <v>820</v>
      </c>
      <c r="B256" s="249" t="s">
        <v>841</v>
      </c>
      <c r="C256" s="250" t="s">
        <v>3</v>
      </c>
      <c r="D256" s="283"/>
      <c r="E256" s="252"/>
      <c r="F256" s="253" t="s">
        <v>324</v>
      </c>
      <c r="G256" s="254" t="s">
        <v>7</v>
      </c>
      <c r="H256" s="238"/>
      <c r="I256" s="222"/>
      <c r="J256" s="232"/>
      <c r="K256" s="222"/>
      <c r="L256" s="222"/>
    </row>
    <row r="257" spans="1:12" x14ac:dyDescent="0.2">
      <c r="A257" s="288" t="s">
        <v>1113</v>
      </c>
      <c r="B257" s="234" t="s">
        <v>1114</v>
      </c>
      <c r="C257" s="235">
        <v>30155473</v>
      </c>
      <c r="D257" s="229">
        <v>519</v>
      </c>
      <c r="E257" s="230">
        <v>1.7</v>
      </c>
      <c r="F257" s="236">
        <v>12</v>
      </c>
      <c r="G257" s="302"/>
      <c r="H257" s="238"/>
      <c r="I257" s="222"/>
      <c r="J257" s="232"/>
      <c r="K257" s="222"/>
      <c r="L257" s="222"/>
    </row>
    <row r="258" spans="1:12" ht="32" x14ac:dyDescent="0.2">
      <c r="A258" s="287"/>
      <c r="B258" s="234" t="s">
        <v>1115</v>
      </c>
      <c r="C258" s="235">
        <v>30155381</v>
      </c>
      <c r="D258" s="229">
        <v>1568</v>
      </c>
      <c r="E258" s="230">
        <v>1.7</v>
      </c>
      <c r="F258" s="236">
        <v>12</v>
      </c>
      <c r="G258" s="301"/>
      <c r="H258" s="238"/>
      <c r="I258" s="222"/>
      <c r="J258" s="232"/>
      <c r="K258" s="222"/>
      <c r="L258" s="222"/>
    </row>
    <row r="259" spans="1:12" ht="32" x14ac:dyDescent="0.2">
      <c r="A259" s="287"/>
      <c r="B259" s="234" t="s">
        <v>1116</v>
      </c>
      <c r="C259" s="235">
        <v>30155398</v>
      </c>
      <c r="D259" s="229">
        <v>1234</v>
      </c>
      <c r="E259" s="230">
        <v>1.7</v>
      </c>
      <c r="F259" s="236">
        <v>12</v>
      </c>
      <c r="G259" s="301"/>
      <c r="H259" s="238"/>
      <c r="I259" s="222"/>
      <c r="J259" s="232"/>
      <c r="K259" s="222"/>
      <c r="L259" s="222"/>
    </row>
    <row r="260" spans="1:12" ht="32" x14ac:dyDescent="0.2">
      <c r="A260" s="287"/>
      <c r="B260" s="234" t="s">
        <v>1117</v>
      </c>
      <c r="C260" s="235">
        <v>30155411</v>
      </c>
      <c r="D260" s="229">
        <v>6819</v>
      </c>
      <c r="E260" s="230">
        <v>1.7</v>
      </c>
      <c r="F260" s="231">
        <v>12</v>
      </c>
      <c r="G260" s="301"/>
      <c r="H260" s="238"/>
      <c r="I260" s="222"/>
      <c r="J260" s="232"/>
      <c r="K260" s="222"/>
      <c r="L260" s="222"/>
    </row>
    <row r="261" spans="1:12" ht="32" x14ac:dyDescent="0.2">
      <c r="A261" s="287"/>
      <c r="B261" s="234" t="s">
        <v>1118</v>
      </c>
      <c r="C261" s="235">
        <v>30155442</v>
      </c>
      <c r="D261" s="229">
        <v>201</v>
      </c>
      <c r="E261" s="230">
        <v>1.7</v>
      </c>
      <c r="F261" s="236">
        <v>12</v>
      </c>
      <c r="G261" s="301"/>
      <c r="H261" s="238"/>
      <c r="I261" s="222"/>
      <c r="J261" s="232"/>
      <c r="K261" s="222"/>
      <c r="L261" s="222"/>
    </row>
    <row r="262" spans="1:12" x14ac:dyDescent="0.2">
      <c r="A262" s="287"/>
      <c r="B262" s="234" t="s">
        <v>1119</v>
      </c>
      <c r="C262" s="235">
        <v>30155466</v>
      </c>
      <c r="D262" s="229">
        <v>1418</v>
      </c>
      <c r="E262" s="230">
        <v>1.7</v>
      </c>
      <c r="F262" s="236">
        <v>12</v>
      </c>
      <c r="G262" s="301"/>
      <c r="H262" s="238"/>
      <c r="I262" s="222"/>
      <c r="J262" s="232"/>
      <c r="K262" s="222"/>
      <c r="L262" s="222"/>
    </row>
    <row r="263" spans="1:12" ht="32" x14ac:dyDescent="0.2">
      <c r="A263" s="287"/>
      <c r="B263" s="234" t="s">
        <v>1120</v>
      </c>
      <c r="C263" s="235">
        <v>30155480</v>
      </c>
      <c r="D263" s="229">
        <v>1438</v>
      </c>
      <c r="E263" s="230">
        <v>1.7</v>
      </c>
      <c r="F263" s="236">
        <v>12</v>
      </c>
      <c r="G263" s="301"/>
      <c r="H263" s="238"/>
      <c r="I263" s="222"/>
      <c r="J263" s="232"/>
      <c r="K263" s="222"/>
      <c r="L263" s="222"/>
    </row>
    <row r="264" spans="1:12" x14ac:dyDescent="0.2">
      <c r="A264" s="287"/>
      <c r="B264" s="234" t="s">
        <v>1121</v>
      </c>
      <c r="C264" s="235">
        <v>30155503</v>
      </c>
      <c r="D264" s="229">
        <v>11</v>
      </c>
      <c r="E264" s="230">
        <v>1.7</v>
      </c>
      <c r="F264" s="236">
        <v>12</v>
      </c>
      <c r="G264" s="301"/>
      <c r="H264" s="238"/>
      <c r="I264" s="222"/>
      <c r="J264" s="232"/>
      <c r="K264" s="222"/>
      <c r="L264" s="222"/>
    </row>
    <row r="265" spans="1:12" ht="48" x14ac:dyDescent="0.2">
      <c r="A265" s="287"/>
      <c r="B265" s="234" t="s">
        <v>1122</v>
      </c>
      <c r="C265" s="235">
        <v>30155527</v>
      </c>
      <c r="D265" s="229">
        <v>549</v>
      </c>
      <c r="E265" s="230">
        <v>1.7</v>
      </c>
      <c r="F265" s="236">
        <v>12</v>
      </c>
      <c r="G265" s="301"/>
      <c r="H265" s="238"/>
      <c r="I265" s="222"/>
      <c r="J265" s="232"/>
      <c r="K265" s="222"/>
      <c r="L265" s="222"/>
    </row>
    <row r="266" spans="1:12" ht="32" x14ac:dyDescent="0.2">
      <c r="A266" s="287"/>
      <c r="B266" s="234" t="s">
        <v>1123</v>
      </c>
      <c r="C266" s="235">
        <v>30155541</v>
      </c>
      <c r="D266" s="229">
        <v>661</v>
      </c>
      <c r="E266" s="230">
        <v>1.7</v>
      </c>
      <c r="F266" s="236">
        <v>12</v>
      </c>
      <c r="G266" s="301"/>
      <c r="H266" s="238"/>
      <c r="I266" s="222"/>
      <c r="J266" s="232"/>
      <c r="K266" s="222"/>
      <c r="L266" s="222"/>
    </row>
    <row r="267" spans="1:12" ht="32" x14ac:dyDescent="0.2">
      <c r="A267" s="287"/>
      <c r="B267" s="234" t="s">
        <v>1124</v>
      </c>
      <c r="C267" s="235">
        <v>30155558</v>
      </c>
      <c r="D267" s="229">
        <v>639</v>
      </c>
      <c r="E267" s="230">
        <v>1.7</v>
      </c>
      <c r="F267" s="236">
        <v>12</v>
      </c>
      <c r="G267" s="301"/>
      <c r="H267" s="238"/>
      <c r="I267" s="222"/>
      <c r="J267" s="232"/>
      <c r="K267" s="222"/>
      <c r="L267" s="222"/>
    </row>
    <row r="268" spans="1:12" ht="32" x14ac:dyDescent="0.2">
      <c r="A268" s="287"/>
      <c r="B268" s="234" t="s">
        <v>1125</v>
      </c>
      <c r="C268" s="235">
        <v>30155565</v>
      </c>
      <c r="D268" s="229">
        <v>1603</v>
      </c>
      <c r="E268" s="230">
        <v>1.7</v>
      </c>
      <c r="F268" s="236">
        <v>12</v>
      </c>
      <c r="G268" s="301"/>
      <c r="H268" s="238"/>
      <c r="I268" s="222"/>
      <c r="J268" s="232"/>
      <c r="K268" s="222"/>
      <c r="L268" s="222"/>
    </row>
    <row r="269" spans="1:12" ht="32" x14ac:dyDescent="0.2">
      <c r="A269" s="287"/>
      <c r="B269" s="234" t="s">
        <v>1126</v>
      </c>
      <c r="C269" s="235">
        <v>30155589</v>
      </c>
      <c r="D269" s="229">
        <v>2938</v>
      </c>
      <c r="E269" s="230">
        <v>1.7</v>
      </c>
      <c r="F269" s="236">
        <v>12</v>
      </c>
      <c r="G269" s="301"/>
      <c r="H269" s="238"/>
      <c r="I269" s="222"/>
      <c r="J269" s="232"/>
      <c r="K269" s="222"/>
      <c r="L269" s="222"/>
    </row>
    <row r="270" spans="1:12" ht="32" x14ac:dyDescent="0.2">
      <c r="A270" s="287"/>
      <c r="B270" s="234" t="s">
        <v>1127</v>
      </c>
      <c r="C270" s="235">
        <v>30155602</v>
      </c>
      <c r="D270" s="229">
        <v>4267</v>
      </c>
      <c r="E270" s="230">
        <v>1.7</v>
      </c>
      <c r="F270" s="236">
        <v>12</v>
      </c>
      <c r="G270" s="301"/>
      <c r="H270" s="238"/>
      <c r="I270" s="222"/>
      <c r="J270" s="232"/>
      <c r="K270" s="222"/>
      <c r="L270" s="222"/>
    </row>
    <row r="271" spans="1:12" x14ac:dyDescent="0.2">
      <c r="A271" s="287"/>
      <c r="B271" s="234" t="s">
        <v>1128</v>
      </c>
      <c r="C271" s="235">
        <v>30155619</v>
      </c>
      <c r="D271" s="229">
        <v>2922</v>
      </c>
      <c r="E271" s="230">
        <v>1.7</v>
      </c>
      <c r="F271" s="236">
        <v>12</v>
      </c>
      <c r="G271" s="301"/>
      <c r="H271" s="238"/>
      <c r="I271" s="222"/>
      <c r="J271" s="232"/>
      <c r="K271" s="222"/>
      <c r="L271" s="222"/>
    </row>
    <row r="272" spans="1:12" ht="32" x14ac:dyDescent="0.2">
      <c r="A272" s="287"/>
      <c r="B272" s="234" t="s">
        <v>1129</v>
      </c>
      <c r="C272" s="235">
        <v>30155688</v>
      </c>
      <c r="D272" s="229">
        <v>9345</v>
      </c>
      <c r="E272" s="230">
        <v>1.7</v>
      </c>
      <c r="F272" s="236">
        <v>12</v>
      </c>
      <c r="G272" s="301"/>
      <c r="H272" s="238"/>
      <c r="I272" s="222"/>
      <c r="J272" s="232"/>
      <c r="K272" s="222"/>
      <c r="L272" s="222"/>
    </row>
    <row r="273" spans="1:12" x14ac:dyDescent="0.2">
      <c r="A273" s="287"/>
      <c r="B273" s="234" t="s">
        <v>1130</v>
      </c>
      <c r="C273" s="235">
        <v>30155435</v>
      </c>
      <c r="D273" s="229">
        <v>2281</v>
      </c>
      <c r="E273" s="230">
        <v>1.7</v>
      </c>
      <c r="F273" s="236">
        <v>12</v>
      </c>
      <c r="G273" s="301"/>
      <c r="H273" s="238"/>
      <c r="I273" s="222"/>
      <c r="J273" s="232"/>
      <c r="K273" s="222"/>
      <c r="L273" s="222"/>
    </row>
    <row r="274" spans="1:12" ht="32" x14ac:dyDescent="0.2">
      <c r="A274" s="287"/>
      <c r="B274" s="234" t="s">
        <v>1131</v>
      </c>
      <c r="C274" s="235">
        <v>30120686</v>
      </c>
      <c r="D274" s="229">
        <v>1246</v>
      </c>
      <c r="E274" s="230">
        <v>1.7</v>
      </c>
      <c r="F274" s="236">
        <v>12</v>
      </c>
      <c r="G274" s="301"/>
      <c r="H274" s="238"/>
      <c r="I274" s="222"/>
      <c r="J274" s="232"/>
      <c r="K274" s="222"/>
      <c r="L274" s="222"/>
    </row>
    <row r="275" spans="1:12" ht="32" x14ac:dyDescent="0.2">
      <c r="A275" s="287"/>
      <c r="B275" s="234" t="s">
        <v>1132</v>
      </c>
      <c r="C275" s="235">
        <v>30120754</v>
      </c>
      <c r="D275" s="229">
        <v>1215</v>
      </c>
      <c r="E275" s="230">
        <v>1.7</v>
      </c>
      <c r="F275" s="236">
        <v>12</v>
      </c>
      <c r="G275" s="301"/>
      <c r="H275" s="238"/>
      <c r="I275" s="222"/>
      <c r="J275" s="232"/>
      <c r="K275" s="222"/>
      <c r="L275" s="222"/>
    </row>
    <row r="276" spans="1:12" x14ac:dyDescent="0.2">
      <c r="A276" s="287"/>
      <c r="B276" s="234" t="s">
        <v>1133</v>
      </c>
      <c r="C276" s="235">
        <v>30154797</v>
      </c>
      <c r="D276" s="229">
        <v>1151</v>
      </c>
      <c r="E276" s="230">
        <v>1.7</v>
      </c>
      <c r="F276" s="236">
        <v>12</v>
      </c>
      <c r="G276" s="301"/>
      <c r="H276" s="238"/>
      <c r="I276" s="222"/>
      <c r="J276" s="232"/>
      <c r="K276" s="222"/>
      <c r="L276" s="222"/>
    </row>
    <row r="277" spans="1:12" ht="48" x14ac:dyDescent="0.2">
      <c r="A277" s="287"/>
      <c r="B277" s="234" t="s">
        <v>1134</v>
      </c>
      <c r="C277" s="235">
        <v>30143593</v>
      </c>
      <c r="D277" s="229">
        <v>4125</v>
      </c>
      <c r="E277" s="230">
        <v>1.7</v>
      </c>
      <c r="F277" s="236">
        <v>12</v>
      </c>
      <c r="G277" s="301"/>
      <c r="H277" s="238"/>
      <c r="I277" s="222"/>
      <c r="J277" s="232"/>
      <c r="K277" s="222"/>
      <c r="L277" s="222"/>
    </row>
    <row r="278" spans="1:12" ht="32" x14ac:dyDescent="0.2">
      <c r="A278" s="287"/>
      <c r="B278" s="234" t="s">
        <v>1135</v>
      </c>
      <c r="C278" s="235">
        <v>30094031</v>
      </c>
      <c r="D278" s="229">
        <v>1</v>
      </c>
      <c r="E278" s="230">
        <v>1.7</v>
      </c>
      <c r="F278" s="236">
        <v>12</v>
      </c>
      <c r="G278" s="301"/>
      <c r="H278" s="238"/>
      <c r="I278" s="222"/>
      <c r="J278" s="232"/>
      <c r="K278" s="222"/>
      <c r="L278" s="222"/>
    </row>
    <row r="279" spans="1:12" ht="32" x14ac:dyDescent="0.2">
      <c r="A279" s="287"/>
      <c r="B279" s="234" t="s">
        <v>1136</v>
      </c>
      <c r="C279" s="235">
        <v>30094154</v>
      </c>
      <c r="D279" s="229">
        <v>8</v>
      </c>
      <c r="E279" s="230">
        <v>1.7</v>
      </c>
      <c r="F279" s="236">
        <v>12</v>
      </c>
      <c r="G279" s="301"/>
      <c r="H279" s="238"/>
      <c r="I279" s="222"/>
      <c r="J279" s="232"/>
      <c r="K279" s="222"/>
      <c r="L279" s="222"/>
    </row>
    <row r="280" spans="1:12" ht="32" x14ac:dyDescent="0.2">
      <c r="A280" s="287"/>
      <c r="B280" s="234" t="s">
        <v>1137</v>
      </c>
      <c r="C280" s="235">
        <v>30094178</v>
      </c>
      <c r="D280" s="229">
        <v>1</v>
      </c>
      <c r="E280" s="230">
        <v>1.7</v>
      </c>
      <c r="F280" s="236">
        <v>12</v>
      </c>
      <c r="G280" s="301"/>
      <c r="H280" s="238"/>
      <c r="I280" s="222"/>
      <c r="J280" s="232"/>
      <c r="K280" s="222"/>
      <c r="L280" s="222"/>
    </row>
    <row r="281" spans="1:12" ht="32" x14ac:dyDescent="0.2">
      <c r="A281" s="287"/>
      <c r="B281" s="234" t="s">
        <v>1138</v>
      </c>
      <c r="C281" s="235">
        <v>30094253</v>
      </c>
      <c r="D281" s="229">
        <v>25</v>
      </c>
      <c r="E281" s="230">
        <v>1.7</v>
      </c>
      <c r="F281" s="236">
        <v>12</v>
      </c>
      <c r="G281" s="301"/>
      <c r="H281" s="238"/>
      <c r="I281" s="222"/>
      <c r="J281" s="232"/>
      <c r="K281" s="222"/>
      <c r="L281" s="222"/>
    </row>
    <row r="282" spans="1:12" ht="32" x14ac:dyDescent="0.2">
      <c r="A282" s="287"/>
      <c r="B282" s="234" t="s">
        <v>1139</v>
      </c>
      <c r="C282" s="235">
        <v>30113473</v>
      </c>
      <c r="D282" s="229">
        <v>11</v>
      </c>
      <c r="E282" s="230">
        <v>1.7</v>
      </c>
      <c r="F282" s="236">
        <v>12</v>
      </c>
      <c r="G282" s="301"/>
      <c r="H282" s="238"/>
      <c r="I282" s="222"/>
      <c r="J282" s="232"/>
      <c r="K282" s="222"/>
      <c r="L282" s="222"/>
    </row>
    <row r="283" spans="1:12" ht="32" x14ac:dyDescent="0.2">
      <c r="A283" s="287"/>
      <c r="B283" s="234" t="s">
        <v>1140</v>
      </c>
      <c r="C283" s="235">
        <v>30113541</v>
      </c>
      <c r="D283" s="229">
        <v>2</v>
      </c>
      <c r="E283" s="230">
        <v>1.7</v>
      </c>
      <c r="F283" s="236">
        <v>12</v>
      </c>
      <c r="G283" s="301"/>
      <c r="H283" s="238"/>
      <c r="I283" s="222"/>
      <c r="J283" s="232"/>
      <c r="K283" s="222"/>
      <c r="L283" s="222"/>
    </row>
    <row r="284" spans="1:12" ht="32" x14ac:dyDescent="0.2">
      <c r="A284" s="287"/>
      <c r="B284" s="234" t="s">
        <v>1141</v>
      </c>
      <c r="C284" s="235">
        <v>30115972</v>
      </c>
      <c r="D284" s="229">
        <v>1</v>
      </c>
      <c r="E284" s="230">
        <v>1.7</v>
      </c>
      <c r="F284" s="236">
        <v>12</v>
      </c>
      <c r="G284" s="301"/>
      <c r="H284" s="238"/>
      <c r="I284" s="222"/>
      <c r="J284" s="232"/>
      <c r="K284" s="222"/>
      <c r="L284" s="222"/>
    </row>
    <row r="285" spans="1:12" ht="32" x14ac:dyDescent="0.2">
      <c r="A285" s="287"/>
      <c r="B285" s="234" t="s">
        <v>1142</v>
      </c>
      <c r="C285" s="235">
        <v>30115996</v>
      </c>
      <c r="D285" s="229">
        <v>1</v>
      </c>
      <c r="E285" s="230">
        <v>1.7</v>
      </c>
      <c r="F285" s="236">
        <v>12</v>
      </c>
      <c r="G285" s="301"/>
      <c r="H285" s="238"/>
      <c r="I285" s="222"/>
      <c r="J285" s="232"/>
      <c r="K285" s="222"/>
      <c r="L285" s="222"/>
    </row>
    <row r="286" spans="1:12" ht="32" x14ac:dyDescent="0.2">
      <c r="A286" s="287"/>
      <c r="B286" s="234" t="s">
        <v>1143</v>
      </c>
      <c r="C286" s="235">
        <v>30116016</v>
      </c>
      <c r="D286" s="229">
        <v>2</v>
      </c>
      <c r="E286" s="230">
        <v>1.7</v>
      </c>
      <c r="F286" s="236">
        <v>12</v>
      </c>
      <c r="G286" s="301"/>
      <c r="H286" s="238"/>
      <c r="I286" s="222"/>
      <c r="J286" s="232"/>
      <c r="K286" s="222"/>
      <c r="L286" s="222"/>
    </row>
    <row r="287" spans="1:12" ht="32" x14ac:dyDescent="0.2">
      <c r="A287" s="287"/>
      <c r="B287" s="234" t="s">
        <v>1144</v>
      </c>
      <c r="C287" s="235">
        <v>30140080</v>
      </c>
      <c r="D287" s="229">
        <v>11</v>
      </c>
      <c r="E287" s="230">
        <v>1.7</v>
      </c>
      <c r="F287" s="236">
        <v>12</v>
      </c>
      <c r="G287" s="301"/>
      <c r="H287" s="238"/>
      <c r="I287" s="222"/>
      <c r="J287" s="232"/>
      <c r="K287" s="222"/>
      <c r="L287" s="222"/>
    </row>
    <row r="288" spans="1:12" ht="32" x14ac:dyDescent="0.2">
      <c r="A288" s="287"/>
      <c r="B288" s="234" t="s">
        <v>1145</v>
      </c>
      <c r="C288" s="235">
        <v>30140127</v>
      </c>
      <c r="D288" s="229">
        <v>10</v>
      </c>
      <c r="E288" s="230">
        <v>1.7</v>
      </c>
      <c r="F288" s="236">
        <v>12</v>
      </c>
      <c r="G288" s="301"/>
      <c r="H288" s="238"/>
      <c r="I288" s="222"/>
      <c r="J288" s="232"/>
      <c r="K288" s="222"/>
      <c r="L288" s="222"/>
    </row>
    <row r="289" spans="1:12" x14ac:dyDescent="0.2">
      <c r="A289" s="287"/>
      <c r="B289" s="234">
        <v>226</v>
      </c>
      <c r="C289" s="235">
        <v>30120662</v>
      </c>
      <c r="D289" s="229">
        <v>2</v>
      </c>
      <c r="E289" s="230">
        <v>1.7</v>
      </c>
      <c r="F289" s="236">
        <v>12</v>
      </c>
      <c r="G289" s="301"/>
      <c r="H289" s="238"/>
      <c r="I289" s="222"/>
      <c r="J289" s="232"/>
      <c r="K289" s="222"/>
      <c r="L289" s="222"/>
    </row>
    <row r="290" spans="1:12" ht="32" x14ac:dyDescent="0.2">
      <c r="A290" s="287"/>
      <c r="B290" s="234" t="s">
        <v>1146</v>
      </c>
      <c r="C290" s="235">
        <v>4037900288289</v>
      </c>
      <c r="D290" s="229">
        <v>2</v>
      </c>
      <c r="E290" s="230">
        <v>1.7</v>
      </c>
      <c r="F290" s="236">
        <v>12</v>
      </c>
      <c r="G290" s="301"/>
      <c r="H290" s="238"/>
      <c r="I290" s="222"/>
      <c r="J290" s="232"/>
      <c r="K290" s="222"/>
      <c r="L290" s="222"/>
    </row>
    <row r="291" spans="1:12" ht="32" x14ac:dyDescent="0.2">
      <c r="A291" s="289"/>
      <c r="B291" s="234" t="s">
        <v>1147</v>
      </c>
      <c r="C291" s="235">
        <v>30120839</v>
      </c>
      <c r="D291" s="229">
        <v>367</v>
      </c>
      <c r="E291" s="230">
        <v>1.7</v>
      </c>
      <c r="F291" s="236">
        <v>12</v>
      </c>
      <c r="G291" s="303"/>
      <c r="H291" s="238"/>
      <c r="I291" s="222"/>
      <c r="J291" s="232"/>
      <c r="K291" s="222"/>
      <c r="L291" s="222"/>
    </row>
    <row r="292" spans="1:12" x14ac:dyDescent="0.2">
      <c r="A292" s="297" t="s">
        <v>1148</v>
      </c>
      <c r="B292" s="234" t="s">
        <v>1149</v>
      </c>
      <c r="C292" s="235">
        <v>30103726</v>
      </c>
      <c r="D292" s="229">
        <v>6</v>
      </c>
      <c r="E292" s="230">
        <v>1.7</v>
      </c>
      <c r="F292" s="236">
        <v>12</v>
      </c>
      <c r="G292" s="307"/>
      <c r="H292" s="238"/>
      <c r="I292" s="222"/>
      <c r="J292" s="232"/>
      <c r="K292" s="222"/>
      <c r="L292" s="222"/>
    </row>
    <row r="293" spans="1:12" ht="32" x14ac:dyDescent="0.2">
      <c r="A293" s="287"/>
      <c r="B293" s="234" t="s">
        <v>1150</v>
      </c>
      <c r="C293" s="235">
        <v>30109322</v>
      </c>
      <c r="D293" s="229">
        <v>11</v>
      </c>
      <c r="E293" s="230">
        <v>1.7</v>
      </c>
      <c r="F293" s="236">
        <v>12</v>
      </c>
      <c r="G293" s="301"/>
      <c r="H293" s="238"/>
      <c r="I293" s="222"/>
      <c r="J293" s="232"/>
      <c r="K293" s="222"/>
      <c r="L293" s="222"/>
    </row>
    <row r="294" spans="1:12" ht="32" x14ac:dyDescent="0.2">
      <c r="A294" s="289"/>
      <c r="B294" s="234" t="s">
        <v>1151</v>
      </c>
      <c r="C294" s="235">
        <v>30115668</v>
      </c>
      <c r="D294" s="229">
        <v>1</v>
      </c>
      <c r="E294" s="230">
        <v>1.7</v>
      </c>
      <c r="F294" s="236">
        <v>12</v>
      </c>
      <c r="G294" s="303"/>
      <c r="H294" s="238"/>
      <c r="I294" s="222"/>
      <c r="J294" s="232"/>
      <c r="K294" s="222"/>
      <c r="L294" s="222"/>
    </row>
    <row r="295" spans="1:12" ht="64" x14ac:dyDescent="0.2">
      <c r="A295" s="233" t="s">
        <v>1152</v>
      </c>
      <c r="B295" s="234" t="s">
        <v>1153</v>
      </c>
      <c r="C295" s="235">
        <v>30109346</v>
      </c>
      <c r="D295" s="229">
        <v>13</v>
      </c>
      <c r="E295" s="230">
        <v>1.7</v>
      </c>
      <c r="F295" s="236">
        <v>12</v>
      </c>
      <c r="G295" s="247"/>
      <c r="H295" s="238"/>
      <c r="I295" s="222"/>
      <c r="J295" s="232"/>
      <c r="K295" s="222"/>
      <c r="L295" s="222"/>
    </row>
    <row r="296" spans="1:12" ht="27" customHeight="1" x14ac:dyDescent="0.2">
      <c r="A296" s="288" t="s">
        <v>1154</v>
      </c>
      <c r="B296" s="234"/>
      <c r="C296" s="235">
        <v>4037900288401</v>
      </c>
      <c r="D296" s="229">
        <v>34</v>
      </c>
      <c r="E296" s="230">
        <v>1.7</v>
      </c>
      <c r="F296" s="236">
        <v>12</v>
      </c>
      <c r="G296" s="302"/>
      <c r="H296" s="238"/>
      <c r="I296" s="222"/>
      <c r="J296" s="232"/>
      <c r="K296" s="222"/>
      <c r="L296" s="222"/>
    </row>
    <row r="297" spans="1:12" ht="48" x14ac:dyDescent="0.2">
      <c r="A297" s="289"/>
      <c r="B297" s="234" t="s">
        <v>1155</v>
      </c>
      <c r="C297" s="235">
        <v>30143692</v>
      </c>
      <c r="D297" s="229">
        <v>2270</v>
      </c>
      <c r="E297" s="230">
        <v>1.7</v>
      </c>
      <c r="F297" s="236">
        <v>12</v>
      </c>
      <c r="G297" s="303"/>
      <c r="H297" s="238"/>
      <c r="I297" s="222"/>
      <c r="J297" s="232"/>
      <c r="K297" s="222"/>
      <c r="L297" s="222"/>
    </row>
    <row r="298" spans="1:12" ht="32" x14ac:dyDescent="0.2">
      <c r="A298" s="297" t="s">
        <v>1156</v>
      </c>
      <c r="B298" s="234" t="s">
        <v>1157</v>
      </c>
      <c r="C298" s="235">
        <v>30110274</v>
      </c>
      <c r="D298" s="229">
        <v>29</v>
      </c>
      <c r="E298" s="230">
        <v>1.7</v>
      </c>
      <c r="F298" s="236">
        <v>12</v>
      </c>
      <c r="G298" s="307" t="e" vm="78">
        <v>#VALUE!</v>
      </c>
      <c r="H298" s="238"/>
      <c r="I298" s="222"/>
      <c r="J298" s="232"/>
      <c r="K298" s="222"/>
      <c r="L298" s="222"/>
    </row>
    <row r="299" spans="1:12" ht="32" x14ac:dyDescent="0.2">
      <c r="A299" s="287"/>
      <c r="B299" s="234" t="s">
        <v>1158</v>
      </c>
      <c r="C299" s="235">
        <v>30110458</v>
      </c>
      <c r="D299" s="229">
        <v>3</v>
      </c>
      <c r="E299" s="230">
        <v>1.7</v>
      </c>
      <c r="F299" s="236">
        <v>12</v>
      </c>
      <c r="G299" s="301"/>
      <c r="H299" s="238"/>
      <c r="I299" s="222"/>
      <c r="J299" s="232"/>
      <c r="K299" s="222"/>
      <c r="L299" s="222"/>
    </row>
    <row r="300" spans="1:12" x14ac:dyDescent="0.2">
      <c r="A300" s="287"/>
      <c r="B300" s="234" t="s">
        <v>1159</v>
      </c>
      <c r="C300" s="235">
        <v>30117143</v>
      </c>
      <c r="D300" s="229">
        <v>5</v>
      </c>
      <c r="E300" s="230">
        <v>1.7</v>
      </c>
      <c r="F300" s="236">
        <v>12</v>
      </c>
      <c r="G300" s="301"/>
      <c r="H300" s="238"/>
      <c r="I300" s="222"/>
      <c r="J300" s="232"/>
      <c r="K300" s="222"/>
      <c r="L300" s="222"/>
    </row>
    <row r="301" spans="1:12" ht="32" x14ac:dyDescent="0.2">
      <c r="A301" s="287"/>
      <c r="B301" s="234" t="s">
        <v>1160</v>
      </c>
      <c r="C301" s="235">
        <v>30141469</v>
      </c>
      <c r="D301" s="229">
        <v>3</v>
      </c>
      <c r="E301" s="230">
        <v>1.7</v>
      </c>
      <c r="F301" s="236">
        <v>12</v>
      </c>
      <c r="G301" s="301"/>
      <c r="H301" s="238"/>
      <c r="I301" s="222"/>
      <c r="J301" s="232"/>
      <c r="K301" s="222"/>
      <c r="L301" s="222"/>
    </row>
    <row r="302" spans="1:12" ht="32" x14ac:dyDescent="0.2">
      <c r="A302" s="287"/>
      <c r="B302" s="234" t="s">
        <v>1161</v>
      </c>
      <c r="C302" s="235">
        <v>30110328</v>
      </c>
      <c r="D302" s="229">
        <v>3</v>
      </c>
      <c r="E302" s="230">
        <v>1.7</v>
      </c>
      <c r="F302" s="236">
        <v>12</v>
      </c>
      <c r="G302" s="301"/>
      <c r="H302" s="238"/>
      <c r="I302" s="222"/>
      <c r="J302" s="232"/>
      <c r="K302" s="222"/>
      <c r="L302" s="222"/>
    </row>
    <row r="303" spans="1:12" x14ac:dyDescent="0.2">
      <c r="A303" s="287"/>
      <c r="B303" s="234" t="s">
        <v>1162</v>
      </c>
      <c r="C303" s="235">
        <v>30110311</v>
      </c>
      <c r="D303" s="229">
        <v>2</v>
      </c>
      <c r="E303" s="230">
        <v>1.7</v>
      </c>
      <c r="F303" s="236">
        <v>12</v>
      </c>
      <c r="G303" s="301"/>
      <c r="H303" s="238"/>
      <c r="I303" s="222"/>
      <c r="J303" s="232"/>
      <c r="K303" s="222"/>
      <c r="L303" s="222"/>
    </row>
    <row r="304" spans="1:12" ht="32" x14ac:dyDescent="0.2">
      <c r="A304" s="287"/>
      <c r="B304" s="234" t="s">
        <v>1163</v>
      </c>
      <c r="C304" s="235">
        <v>30120549</v>
      </c>
      <c r="D304" s="229">
        <v>3</v>
      </c>
      <c r="E304" s="230">
        <v>1.7</v>
      </c>
      <c r="F304" s="236">
        <v>12</v>
      </c>
      <c r="G304" s="301"/>
      <c r="H304" s="238"/>
      <c r="I304" s="222"/>
      <c r="J304" s="232"/>
      <c r="K304" s="222"/>
      <c r="L304" s="222"/>
    </row>
    <row r="305" spans="1:12" ht="48" x14ac:dyDescent="0.2">
      <c r="A305" s="287"/>
      <c r="B305" s="234" t="s">
        <v>1164</v>
      </c>
      <c r="C305" s="235">
        <v>30120556</v>
      </c>
      <c r="D305" s="229">
        <v>3</v>
      </c>
      <c r="E305" s="230">
        <v>1.7</v>
      </c>
      <c r="F305" s="236">
        <v>12</v>
      </c>
      <c r="G305" s="301"/>
      <c r="H305" s="238"/>
      <c r="I305" s="222"/>
      <c r="J305" s="232"/>
      <c r="K305" s="222"/>
      <c r="L305" s="222"/>
    </row>
    <row r="306" spans="1:12" ht="48" x14ac:dyDescent="0.2">
      <c r="A306" s="287"/>
      <c r="B306" s="234" t="s">
        <v>1165</v>
      </c>
      <c r="C306" s="235">
        <v>30120501</v>
      </c>
      <c r="D306" s="229">
        <v>1</v>
      </c>
      <c r="E306" s="230">
        <v>1.7</v>
      </c>
      <c r="F306" s="236">
        <v>12</v>
      </c>
      <c r="G306" s="301"/>
      <c r="H306" s="238"/>
      <c r="I306" s="222"/>
      <c r="J306" s="232"/>
      <c r="K306" s="222"/>
      <c r="L306" s="222"/>
    </row>
    <row r="307" spans="1:12" ht="32" x14ac:dyDescent="0.2">
      <c r="A307" s="287"/>
      <c r="B307" s="234" t="s">
        <v>1166</v>
      </c>
      <c r="C307" s="235">
        <v>30120518</v>
      </c>
      <c r="D307" s="229">
        <v>1</v>
      </c>
      <c r="E307" s="230">
        <v>1.7</v>
      </c>
      <c r="F307" s="236">
        <v>12</v>
      </c>
      <c r="G307" s="301"/>
      <c r="H307" s="238"/>
      <c r="I307" s="222"/>
      <c r="J307" s="232"/>
      <c r="K307" s="222"/>
      <c r="L307" s="222"/>
    </row>
    <row r="308" spans="1:12" x14ac:dyDescent="0.2">
      <c r="A308" s="287"/>
      <c r="B308" s="234" t="s">
        <v>1167</v>
      </c>
      <c r="C308" s="235">
        <v>30120525</v>
      </c>
      <c r="D308" s="229">
        <v>1</v>
      </c>
      <c r="E308" s="230">
        <v>1.7</v>
      </c>
      <c r="F308" s="236">
        <v>12</v>
      </c>
      <c r="G308" s="301"/>
      <c r="H308" s="238"/>
      <c r="I308" s="222"/>
      <c r="J308" s="232"/>
      <c r="K308" s="222"/>
      <c r="L308" s="222"/>
    </row>
    <row r="309" spans="1:12" ht="32" x14ac:dyDescent="0.2">
      <c r="A309" s="289"/>
      <c r="B309" s="234" t="s">
        <v>1168</v>
      </c>
      <c r="C309" s="235">
        <v>30120532</v>
      </c>
      <c r="D309" s="229">
        <v>1</v>
      </c>
      <c r="E309" s="230">
        <v>1.7</v>
      </c>
      <c r="F309" s="236">
        <v>12</v>
      </c>
      <c r="G309" s="303"/>
      <c r="H309" s="238"/>
      <c r="I309" s="222"/>
      <c r="J309" s="232"/>
      <c r="K309" s="222"/>
      <c r="L309" s="222"/>
    </row>
    <row r="310" spans="1:12" ht="32" x14ac:dyDescent="0.2">
      <c r="A310" s="297" t="s">
        <v>1169</v>
      </c>
      <c r="B310" s="234" t="s">
        <v>1170</v>
      </c>
      <c r="C310" s="235">
        <v>30093805</v>
      </c>
      <c r="D310" s="229">
        <v>18</v>
      </c>
      <c r="E310" s="230">
        <v>0.95</v>
      </c>
      <c r="F310" s="236">
        <v>12</v>
      </c>
      <c r="G310" s="307" t="e" vm="79">
        <v>#VALUE!</v>
      </c>
      <c r="H310" s="238"/>
      <c r="I310" s="222"/>
      <c r="J310" s="232"/>
      <c r="K310" s="222"/>
      <c r="L310" s="222"/>
    </row>
    <row r="311" spans="1:12" ht="32" x14ac:dyDescent="0.2">
      <c r="A311" s="287"/>
      <c r="B311" s="234" t="s">
        <v>1171</v>
      </c>
      <c r="C311" s="235">
        <v>30094246</v>
      </c>
      <c r="D311" s="229">
        <v>7</v>
      </c>
      <c r="E311" s="230">
        <v>0.95</v>
      </c>
      <c r="F311" s="236">
        <v>12</v>
      </c>
      <c r="G311" s="301"/>
      <c r="H311" s="238"/>
      <c r="I311" s="222"/>
      <c r="J311" s="232"/>
      <c r="K311" s="222"/>
      <c r="L311" s="222"/>
    </row>
    <row r="312" spans="1:12" ht="32" x14ac:dyDescent="0.2">
      <c r="A312" s="287"/>
      <c r="B312" s="234" t="s">
        <v>1172</v>
      </c>
      <c r="C312" s="235">
        <v>30099463</v>
      </c>
      <c r="D312" s="229">
        <v>23</v>
      </c>
      <c r="E312" s="230">
        <v>0.95</v>
      </c>
      <c r="F312" s="236">
        <v>12</v>
      </c>
      <c r="G312" s="301"/>
      <c r="H312" s="238"/>
      <c r="I312" s="222"/>
      <c r="J312" s="232"/>
      <c r="K312" s="222"/>
      <c r="L312" s="222"/>
    </row>
    <row r="313" spans="1:12" ht="32" x14ac:dyDescent="0.2">
      <c r="A313" s="287"/>
      <c r="B313" s="234" t="s">
        <v>1173</v>
      </c>
      <c r="C313" s="235">
        <v>30104075</v>
      </c>
      <c r="D313" s="229">
        <v>14</v>
      </c>
      <c r="E313" s="230">
        <v>0.95</v>
      </c>
      <c r="F313" s="236">
        <v>12</v>
      </c>
      <c r="G313" s="301"/>
      <c r="H313" s="238"/>
      <c r="I313" s="222"/>
      <c r="J313" s="232"/>
      <c r="K313" s="222"/>
      <c r="L313" s="222"/>
    </row>
    <row r="314" spans="1:12" ht="48" x14ac:dyDescent="0.2">
      <c r="A314" s="287"/>
      <c r="B314" s="234" t="s">
        <v>1174</v>
      </c>
      <c r="C314" s="235">
        <v>30109667</v>
      </c>
      <c r="D314" s="229">
        <v>9</v>
      </c>
      <c r="E314" s="230">
        <v>0.95</v>
      </c>
      <c r="F314" s="236">
        <v>12</v>
      </c>
      <c r="G314" s="301"/>
      <c r="H314" s="238"/>
      <c r="I314" s="222"/>
      <c r="J314" s="232"/>
      <c r="K314" s="222"/>
      <c r="L314" s="222"/>
    </row>
    <row r="315" spans="1:12" ht="48" x14ac:dyDescent="0.2">
      <c r="A315" s="287"/>
      <c r="B315" s="234" t="s">
        <v>1175</v>
      </c>
      <c r="C315" s="235">
        <v>30109674</v>
      </c>
      <c r="D315" s="229">
        <v>26</v>
      </c>
      <c r="E315" s="230">
        <v>0.95</v>
      </c>
      <c r="F315" s="236">
        <v>12</v>
      </c>
      <c r="G315" s="301"/>
      <c r="H315" s="238"/>
      <c r="I315" s="222"/>
      <c r="J315" s="232"/>
      <c r="K315" s="222"/>
      <c r="L315" s="222"/>
    </row>
    <row r="316" spans="1:12" ht="32" x14ac:dyDescent="0.2">
      <c r="A316" s="287"/>
      <c r="B316" s="234" t="s">
        <v>1176</v>
      </c>
      <c r="C316" s="235">
        <v>30109681</v>
      </c>
      <c r="D316" s="229">
        <v>16</v>
      </c>
      <c r="E316" s="230">
        <v>0.95</v>
      </c>
      <c r="F316" s="236">
        <v>12</v>
      </c>
      <c r="G316" s="301"/>
      <c r="H316" s="238"/>
      <c r="I316" s="222"/>
      <c r="J316" s="232"/>
      <c r="K316" s="222"/>
      <c r="L316" s="222"/>
    </row>
    <row r="317" spans="1:12" ht="48" x14ac:dyDescent="0.2">
      <c r="A317" s="287"/>
      <c r="B317" s="234" t="s">
        <v>1177</v>
      </c>
      <c r="C317" s="235">
        <v>30109742</v>
      </c>
      <c r="D317" s="229">
        <v>8</v>
      </c>
      <c r="E317" s="230">
        <v>0.95</v>
      </c>
      <c r="F317" s="236">
        <v>12</v>
      </c>
      <c r="G317" s="301"/>
      <c r="H317" s="238"/>
      <c r="I317" s="222"/>
      <c r="J317" s="232"/>
      <c r="K317" s="222"/>
      <c r="L317" s="222"/>
    </row>
    <row r="318" spans="1:12" ht="32" x14ac:dyDescent="0.2">
      <c r="A318" s="287"/>
      <c r="B318" s="234" t="s">
        <v>1178</v>
      </c>
      <c r="C318" s="235">
        <v>30112377</v>
      </c>
      <c r="D318" s="229">
        <v>26</v>
      </c>
      <c r="E318" s="230">
        <v>0.95</v>
      </c>
      <c r="F318" s="236">
        <v>12</v>
      </c>
      <c r="G318" s="301"/>
      <c r="H318" s="238"/>
      <c r="I318" s="222"/>
      <c r="J318" s="232"/>
      <c r="K318" s="222"/>
      <c r="L318" s="222"/>
    </row>
    <row r="319" spans="1:12" ht="48" x14ac:dyDescent="0.2">
      <c r="A319" s="287"/>
      <c r="B319" s="234" t="s">
        <v>1179</v>
      </c>
      <c r="C319" s="235">
        <v>30113466</v>
      </c>
      <c r="D319" s="229">
        <v>14</v>
      </c>
      <c r="E319" s="230">
        <v>0.95</v>
      </c>
      <c r="F319" s="236">
        <v>12</v>
      </c>
      <c r="G319" s="301"/>
      <c r="H319" s="238"/>
      <c r="I319" s="222"/>
      <c r="J319" s="232"/>
      <c r="K319" s="222"/>
      <c r="L319" s="222"/>
    </row>
    <row r="320" spans="1:12" ht="32" x14ac:dyDescent="0.2">
      <c r="A320" s="287"/>
      <c r="B320" s="234" t="s">
        <v>1180</v>
      </c>
      <c r="C320" s="235">
        <v>30140295</v>
      </c>
      <c r="D320" s="229">
        <v>39</v>
      </c>
      <c r="E320" s="230">
        <v>0.95</v>
      </c>
      <c r="F320" s="236">
        <v>12</v>
      </c>
      <c r="G320" s="301"/>
      <c r="H320" s="238"/>
      <c r="I320" s="222"/>
      <c r="J320" s="232"/>
      <c r="K320" s="222"/>
      <c r="L320" s="222"/>
    </row>
    <row r="321" spans="1:12" ht="32" x14ac:dyDescent="0.2">
      <c r="A321" s="287"/>
      <c r="B321" s="234" t="s">
        <v>1181</v>
      </c>
      <c r="C321" s="235">
        <v>30118492</v>
      </c>
      <c r="D321" s="229">
        <v>19</v>
      </c>
      <c r="E321" s="230">
        <v>0.95</v>
      </c>
      <c r="F321" s="236">
        <v>12</v>
      </c>
      <c r="G321" s="301"/>
      <c r="H321" s="238"/>
      <c r="I321" s="222"/>
      <c r="J321" s="232"/>
      <c r="K321" s="222"/>
      <c r="L321" s="222"/>
    </row>
    <row r="322" spans="1:12" ht="32" x14ac:dyDescent="0.2">
      <c r="A322" s="287"/>
      <c r="B322" s="234" t="s">
        <v>1182</v>
      </c>
      <c r="C322" s="235">
        <v>30113404</v>
      </c>
      <c r="D322" s="229">
        <v>12</v>
      </c>
      <c r="E322" s="230">
        <v>0.95</v>
      </c>
      <c r="F322" s="236">
        <v>12</v>
      </c>
      <c r="G322" s="301"/>
      <c r="H322" s="238"/>
      <c r="I322" s="222"/>
      <c r="J322" s="232"/>
      <c r="K322" s="222"/>
      <c r="L322" s="222"/>
    </row>
    <row r="323" spans="1:12" ht="32" x14ac:dyDescent="0.2">
      <c r="A323" s="287"/>
      <c r="B323" s="234" t="s">
        <v>1183</v>
      </c>
      <c r="C323" s="235">
        <v>30115941</v>
      </c>
      <c r="D323" s="229">
        <v>2</v>
      </c>
      <c r="E323" s="230">
        <v>0.95</v>
      </c>
      <c r="F323" s="236">
        <v>12</v>
      </c>
      <c r="G323" s="301"/>
      <c r="H323" s="238"/>
      <c r="I323" s="222"/>
      <c r="J323" s="232"/>
      <c r="K323" s="222"/>
      <c r="L323" s="222"/>
    </row>
    <row r="324" spans="1:12" ht="32" x14ac:dyDescent="0.2">
      <c r="A324" s="289"/>
      <c r="B324" s="234" t="s">
        <v>1184</v>
      </c>
      <c r="C324" s="235">
        <v>30093997</v>
      </c>
      <c r="D324" s="229">
        <v>8</v>
      </c>
      <c r="E324" s="230">
        <v>0.2</v>
      </c>
      <c r="F324" s="236"/>
      <c r="G324" s="303"/>
      <c r="H324" s="238"/>
      <c r="I324" s="222"/>
      <c r="J324" s="232"/>
      <c r="K324" s="222"/>
      <c r="L324" s="222"/>
    </row>
    <row r="325" spans="1:12" x14ac:dyDescent="0.2">
      <c r="A325" s="297" t="s">
        <v>1185</v>
      </c>
      <c r="B325" s="234" t="s">
        <v>1186</v>
      </c>
      <c r="C325" s="235">
        <v>30142190</v>
      </c>
      <c r="D325" s="229">
        <v>1424</v>
      </c>
      <c r="E325" s="230">
        <v>1.7</v>
      </c>
      <c r="F325" s="236">
        <v>12</v>
      </c>
      <c r="G325" s="307" t="e" vm="80">
        <v>#VALUE!</v>
      </c>
      <c r="H325" s="238"/>
      <c r="I325" s="222"/>
      <c r="J325" s="232"/>
      <c r="K325" s="222"/>
      <c r="L325" s="222"/>
    </row>
    <row r="326" spans="1:12" x14ac:dyDescent="0.2">
      <c r="A326" s="287"/>
      <c r="B326" s="234" t="s">
        <v>1186</v>
      </c>
      <c r="C326" s="235">
        <v>3600523404667</v>
      </c>
      <c r="D326" s="229">
        <v>842</v>
      </c>
      <c r="E326" s="230">
        <v>1.7</v>
      </c>
      <c r="F326" s="236">
        <v>12</v>
      </c>
      <c r="G326" s="301"/>
      <c r="H326" s="238"/>
      <c r="I326" s="222"/>
      <c r="J326" s="232"/>
      <c r="K326" s="222"/>
      <c r="L326" s="222"/>
    </row>
    <row r="327" spans="1:12" x14ac:dyDescent="0.2">
      <c r="A327" s="287"/>
      <c r="B327" s="234" t="s">
        <v>1187</v>
      </c>
      <c r="C327" s="235">
        <v>3600523404674</v>
      </c>
      <c r="D327" s="229">
        <v>314</v>
      </c>
      <c r="E327" s="230">
        <v>1.7</v>
      </c>
      <c r="F327" s="236">
        <v>12</v>
      </c>
      <c r="G327" s="301"/>
      <c r="H327" s="238"/>
      <c r="I327" s="222"/>
      <c r="J327" s="232"/>
      <c r="K327" s="222"/>
      <c r="L327" s="222"/>
    </row>
    <row r="328" spans="1:12" x14ac:dyDescent="0.2">
      <c r="A328" s="287"/>
      <c r="B328" s="234" t="s">
        <v>1188</v>
      </c>
      <c r="C328" s="235">
        <v>3600523404612</v>
      </c>
      <c r="D328" s="229">
        <v>582</v>
      </c>
      <c r="E328" s="230">
        <v>1.7</v>
      </c>
      <c r="F328" s="236">
        <v>12</v>
      </c>
      <c r="G328" s="301"/>
      <c r="H328" s="238"/>
      <c r="I328" s="222"/>
      <c r="J328" s="232"/>
      <c r="K328" s="222"/>
      <c r="L328" s="222"/>
    </row>
    <row r="329" spans="1:12" x14ac:dyDescent="0.2">
      <c r="A329" s="287"/>
      <c r="B329" s="234" t="s">
        <v>1189</v>
      </c>
      <c r="C329" s="235">
        <v>30142145</v>
      </c>
      <c r="D329" s="229">
        <v>627</v>
      </c>
      <c r="E329" s="230">
        <v>1.7</v>
      </c>
      <c r="F329" s="236">
        <v>12</v>
      </c>
      <c r="G329" s="301"/>
      <c r="H329" s="238"/>
      <c r="I329" s="222"/>
      <c r="J329" s="232"/>
      <c r="K329" s="222"/>
      <c r="L329" s="222"/>
    </row>
    <row r="330" spans="1:12" x14ac:dyDescent="0.2">
      <c r="A330" s="287"/>
      <c r="B330" s="234" t="s">
        <v>1190</v>
      </c>
      <c r="C330" s="235">
        <v>3600523404728</v>
      </c>
      <c r="D330" s="229">
        <v>9</v>
      </c>
      <c r="E330" s="230">
        <v>1.7</v>
      </c>
      <c r="F330" s="236">
        <v>12</v>
      </c>
      <c r="G330" s="301"/>
      <c r="H330" s="238"/>
      <c r="I330" s="222"/>
      <c r="J330" s="232"/>
      <c r="K330" s="222"/>
      <c r="L330" s="222"/>
    </row>
    <row r="331" spans="1:12" x14ac:dyDescent="0.2">
      <c r="A331" s="289"/>
      <c r="B331" s="234" t="s">
        <v>1191</v>
      </c>
      <c r="C331" s="235">
        <v>3600523404650</v>
      </c>
      <c r="D331" s="229">
        <v>826</v>
      </c>
      <c r="E331" s="230">
        <v>1.7</v>
      </c>
      <c r="F331" s="236">
        <v>12</v>
      </c>
      <c r="G331" s="303"/>
      <c r="H331" s="238"/>
      <c r="I331" s="222"/>
      <c r="J331" s="232"/>
      <c r="K331" s="222"/>
      <c r="L331" s="222"/>
    </row>
    <row r="332" spans="1:12" x14ac:dyDescent="0.2">
      <c r="A332" s="239"/>
      <c r="B332" s="239"/>
      <c r="C332" s="284"/>
      <c r="D332" s="285">
        <v>138050</v>
      </c>
      <c r="E332" s="232"/>
      <c r="F332" s="286"/>
      <c r="G332" s="222"/>
      <c r="H332" s="222"/>
      <c r="I332" s="222"/>
      <c r="J332" s="222"/>
      <c r="K332" s="222"/>
      <c r="L332" s="222"/>
    </row>
  </sheetData>
  <mergeCells count="87">
    <mergeCell ref="A325:A331"/>
    <mergeCell ref="G325:G331"/>
    <mergeCell ref="A296:A297"/>
    <mergeCell ref="G296:G297"/>
    <mergeCell ref="A298:A309"/>
    <mergeCell ref="G298:G309"/>
    <mergeCell ref="A310:A324"/>
    <mergeCell ref="G310:G324"/>
    <mergeCell ref="A251:A252"/>
    <mergeCell ref="G251:G252"/>
    <mergeCell ref="A257:A291"/>
    <mergeCell ref="G257:G291"/>
    <mergeCell ref="A292:A294"/>
    <mergeCell ref="G292:G294"/>
    <mergeCell ref="A233:A234"/>
    <mergeCell ref="G233:G234"/>
    <mergeCell ref="A237:A244"/>
    <mergeCell ref="G237:G244"/>
    <mergeCell ref="A245:A248"/>
    <mergeCell ref="G245:G248"/>
    <mergeCell ref="A216:A222"/>
    <mergeCell ref="G216:G222"/>
    <mergeCell ref="A223:A229"/>
    <mergeCell ref="G223:G229"/>
    <mergeCell ref="A231:A232"/>
    <mergeCell ref="G231:G232"/>
    <mergeCell ref="A196:A197"/>
    <mergeCell ref="G196:G197"/>
    <mergeCell ref="A199:A212"/>
    <mergeCell ref="G199:G212"/>
    <mergeCell ref="A213:A215"/>
    <mergeCell ref="G213:G215"/>
    <mergeCell ref="A184:A186"/>
    <mergeCell ref="G184:G186"/>
    <mergeCell ref="A187:A191"/>
    <mergeCell ref="G187:G191"/>
    <mergeCell ref="A192:A193"/>
    <mergeCell ref="G192:G193"/>
    <mergeCell ref="A169:A172"/>
    <mergeCell ref="G169:G172"/>
    <mergeCell ref="A173:A179"/>
    <mergeCell ref="G173:G179"/>
    <mergeCell ref="A181:A183"/>
    <mergeCell ref="G181:G183"/>
    <mergeCell ref="A133:A149"/>
    <mergeCell ref="G133:G149"/>
    <mergeCell ref="A159:A166"/>
    <mergeCell ref="G159:G166"/>
    <mergeCell ref="A167:A168"/>
    <mergeCell ref="G167:G168"/>
    <mergeCell ref="A116:A120"/>
    <mergeCell ref="G116:G120"/>
    <mergeCell ref="A121:A129"/>
    <mergeCell ref="G121:G129"/>
    <mergeCell ref="A130:A132"/>
    <mergeCell ref="G130:G132"/>
    <mergeCell ref="A102:A103"/>
    <mergeCell ref="G102:G103"/>
    <mergeCell ref="A106:A107"/>
    <mergeCell ref="G106:G107"/>
    <mergeCell ref="A108:A111"/>
    <mergeCell ref="G108:G111"/>
    <mergeCell ref="A89:A91"/>
    <mergeCell ref="G89:G91"/>
    <mergeCell ref="A92:A93"/>
    <mergeCell ref="G92:G93"/>
    <mergeCell ref="A94:A100"/>
    <mergeCell ref="G94:G100"/>
    <mergeCell ref="A67:A70"/>
    <mergeCell ref="G67:G70"/>
    <mergeCell ref="A72:A86"/>
    <mergeCell ref="G72:G86"/>
    <mergeCell ref="A87:A88"/>
    <mergeCell ref="G87:G88"/>
    <mergeCell ref="A31:A32"/>
    <mergeCell ref="A33:A34"/>
    <mergeCell ref="G33:G34"/>
    <mergeCell ref="A41:A51"/>
    <mergeCell ref="G41:G51"/>
    <mergeCell ref="A57:A66"/>
    <mergeCell ref="G57:G66"/>
    <mergeCell ref="A6:A7"/>
    <mergeCell ref="G6:G7"/>
    <mergeCell ref="A9:A10"/>
    <mergeCell ref="G9:G10"/>
    <mergeCell ref="A27:A30"/>
    <mergeCell ref="G27:G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By THERRRY</vt:lpstr>
      <vt:lpstr>DECLEOR</vt:lpstr>
      <vt:lpstr>Essie</vt:lpstr>
      <vt:lpstr>Maybelline</vt:lpstr>
      <vt:lpstr>HairCARE</vt:lpstr>
      <vt:lpstr>L'oreal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ELBAZ Ariel</dc:creator>
  <cp:lastModifiedBy>ELBAZ Ariel</cp:lastModifiedBy>
  <dcterms:created xsi:type="dcterms:W3CDTF">2025-10-28T14:35:21Z</dcterms:created>
  <dcterms:modified xsi:type="dcterms:W3CDTF">2025-10-28T14:55:23Z</dcterms:modified>
</cp:coreProperties>
</file>